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fema-my.sharepoint.com/personal/0023408972_fema_dhs_gov/Documents/Desktop/PA-Public Assitance/TABLA Spanish Obligations/"/>
    </mc:Choice>
  </mc:AlternateContent>
  <xr:revisionPtr revIDLastSave="7" documentId="8_{C99CB6A9-F130-4AA2-9DE1-E1B46162EFD4}" xr6:coauthVersionLast="46" xr6:coauthVersionMax="46" xr10:uidLastSave="{9AC009E3-5024-4D89-B7B6-C0C7F20A429F}"/>
  <bookViews>
    <workbookView xWindow="-120" yWindow="-16320" windowWidth="29040" windowHeight="15840" xr2:uid="{E004524F-695F-4F95-BC35-638DA1DD6A59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3" l="1"/>
  <c r="B66" i="3"/>
</calcChain>
</file>

<file path=xl/sharedStrings.xml><?xml version="1.0" encoding="utf-8"?>
<sst xmlns="http://schemas.openxmlformats.org/spreadsheetml/2006/main" count="181" uniqueCount="102">
  <si>
    <t>TOTAL</t>
  </si>
  <si>
    <t xml:space="preserve"> </t>
  </si>
  <si>
    <t>Comunidad Los Muchos, Inc.</t>
  </si>
  <si>
    <t>Hogar Crea, Inc.</t>
  </si>
  <si>
    <t>Nombre del solicitante</t>
  </si>
  <si>
    <t>Cantidad federal obligada</t>
  </si>
  <si>
    <t>Código de categoría de daño</t>
  </si>
  <si>
    <t>Descripción</t>
  </si>
  <si>
    <t>Municipio de Hatillo</t>
  </si>
  <si>
    <t>Municipio de Cayey</t>
  </si>
  <si>
    <t>Municipio de Humacao</t>
  </si>
  <si>
    <t>Municipio de San Juan</t>
  </si>
  <si>
    <t>Municipio de Coamo</t>
  </si>
  <si>
    <t>Municipio de Fajardo</t>
  </si>
  <si>
    <t>Municipio de Morovis</t>
  </si>
  <si>
    <t>Municipio de Maunabo</t>
  </si>
  <si>
    <t>Municipio de Cidra</t>
  </si>
  <si>
    <t>Municipio de Mayaguez</t>
  </si>
  <si>
    <t>Municipio de Orocovis</t>
  </si>
  <si>
    <t>Municipio de Ponce</t>
  </si>
  <si>
    <t>Municipio de Yabucoa</t>
  </si>
  <si>
    <t>Municipio de Arecibo</t>
  </si>
  <si>
    <t>Z - Costos administrativos</t>
  </si>
  <si>
    <t>E - Edificios públicos</t>
  </si>
  <si>
    <t>G - Instalaciones recreativas y otros</t>
  </si>
  <si>
    <t>C - Carreteras y puentes</t>
  </si>
  <si>
    <t>F - Servicios públicos</t>
  </si>
  <si>
    <t>B - Medidas de Emergencia</t>
  </si>
  <si>
    <t>Reparaciones a la Planta de Tratamiento de Aguas Residuales de Humacao - Sistema de Tratamiento de Lodos en el Barrio Río Abajo, Humacao.</t>
  </si>
  <si>
    <t xml:space="preserve">Reparaciones a varias instalaciones, incluyendo: parque pasivo, cancha de baloncesto bajo techo, cancha de tenis, casa club y pista atletismo. </t>
  </si>
  <si>
    <t>Reparaciones a los lotes #5 y #7 de Isla Grande en la calle Guamaní.</t>
  </si>
  <si>
    <t>Reparaciones a la Estación de Bombas de Aguas Residuales La Sabana en Collores, Las Piedras.</t>
  </si>
  <si>
    <t>Reparaciones a la Parroquia San Juan de Dios en la Urbanización Jardines de Borinquen, Carolina.</t>
  </si>
  <si>
    <t>Reparaciones a la casa de adoración Parroquia María Madre de la Iglesia, incluyendo el cuarto #4, la estructura exterior del edificio, la terraza y la verja del  perímetro.</t>
  </si>
  <si>
    <t>Reparaciones al Parque de Acampar Punta Maracayo en la calle Franklin D. Roosevelt.</t>
  </si>
  <si>
    <t>Reparaciones a casa de adoración Iglesia de Dios en el Sector La Vega, Río Grande.</t>
  </si>
  <si>
    <t>Reparaciones al Estadio Francisco Pagán.</t>
  </si>
  <si>
    <t>Reparaciones al puente El Pueblito, Sector el Pueblito, Barrio Quebrada Arenas.</t>
  </si>
  <si>
    <t>Reparaciones a las instalaciones de Rincón Brilla en el Barrio Pueblo.</t>
  </si>
  <si>
    <t>Reparaciones a casa de adoración en la Parroquia Nuestra Señora del Rosario en la Urbanización Villa España, Bayamón.</t>
  </si>
  <si>
    <t>Reparaciones a líneas telefónicas y redes de fibra óptica del Zoológico de Puerto Rico en la PR-108, Barrio Miradero, Mayaguez.</t>
  </si>
  <si>
    <t>Reparaciones a Instalaciones Recreativas Barrio Unibón y a la Cancha de Baloncesto Patrón.</t>
  </si>
  <si>
    <t xml:space="preserve">Costos de diseño arquitectónico e ingeniería para reparaciones al edificio Casa de los Dos Zaguanes y sus componentes en la calle San José #109. </t>
  </si>
  <si>
    <t xml:space="preserve">Reparaciones a varias instalaciones incluyendo el Parque Pasivo Fey Méndez, el Parque Carritos y la cancha de voleibol Arena. 
</t>
  </si>
  <si>
    <t>Reparaciones al Camino Matón Abajo en la PR-14, km 62, Barrio Cartagena.</t>
  </si>
  <si>
    <t>Reparaciones a alcantarillas en la PR-155, km 33.7, Sector Los López, Barrio Gato.</t>
  </si>
  <si>
    <t>Reparaciones a los edificios administrativos del Refugio de Vida Silvestre Embalse Guajataca en San Sebastián.</t>
  </si>
  <si>
    <t>Costos de diseño arquitectónico e ingeniería para reparaciones a quioscos de madera en la marginal de la Avenida Víctor Rojas.</t>
  </si>
  <si>
    <t xml:space="preserve">Reparaciones a las áreas recreativas Tomás Gallardo y a la Urbanización Villa Interamericana. </t>
  </si>
  <si>
    <t>Remplazo de contenidos en el cuarto piso de las instalaciones de la Avenida Franklin Delano Roosevelt 242, San Juan.</t>
  </si>
  <si>
    <t>Costos de diseño arquitectónico e ingeniería para reparaciones a carreteras en la Villa Pesquera, Sector Húcares.</t>
  </si>
  <si>
    <t>Reparaciones a carreteras en la PR-102, Parque Infantil Milenio.</t>
  </si>
  <si>
    <t>Reparaciones a puente Colón Grocery en la PR-330, km 1.6, Barrio Duey Bajo.</t>
  </si>
  <si>
    <t>Reparaciones a alcantarillas en la PR-157, km 3.7, Sector La Hacienda.</t>
  </si>
  <si>
    <t>Reparaciones a estación de transferencia de residuos sólidos en la PR-110, Barrio Arenales, Aguadilla.</t>
  </si>
  <si>
    <t>Reparaciones al parque Los Próceres.</t>
  </si>
  <si>
    <t>Reparaciones a carreteras en la PR-498, km 1.8, Barrio Cerrote, Sector Pérez Ponce.</t>
  </si>
  <si>
    <t>Autoridad de Acueductos y Alcantarillados de Puerto Rico</t>
  </si>
  <si>
    <t>Iglesia Nuevo Testamento Pentecostal Manatí, Inc.</t>
  </si>
  <si>
    <t>Autoridad de Puertos de Puerto Rico</t>
  </si>
  <si>
    <t>Antilles Military Academy, Inc.</t>
  </si>
  <si>
    <t>La Iglesia de Dios Inc.</t>
  </si>
  <si>
    <t>Municipio de Añasco</t>
  </si>
  <si>
    <t>Municipio de Rincón</t>
  </si>
  <si>
    <t>ICAR Arquidiócesis de San Juan DBA Catedral Metropolitana</t>
  </si>
  <si>
    <t>Departamento de Recursos Naturales y Ambientales</t>
  </si>
  <si>
    <t>Instituto de Cultura Puertorriqueña</t>
  </si>
  <si>
    <t>Municipio de Manatí</t>
  </si>
  <si>
    <t>Universidad de Puerto Rico</t>
  </si>
  <si>
    <t>Administración de Correción y Rehabilitación</t>
  </si>
  <si>
    <t>Instituto para El Desarrollo Humano</t>
  </si>
  <si>
    <t>Municipio de Río Grande</t>
  </si>
  <si>
    <t>Departmento de Agricultura</t>
  </si>
  <si>
    <t>Autoridad de Carreteras y Transportación de Puerto Rico</t>
  </si>
  <si>
    <t>Municipio de San Germán</t>
  </si>
  <si>
    <t>Autoridad de Desperdicios Sólidos</t>
  </si>
  <si>
    <t>Municipio de Las Marías</t>
  </si>
  <si>
    <t>Asociación de Residentes Barrio Barreal Peñuelas, Inc.</t>
  </si>
  <si>
    <t>Colegio Puertorriqueño de Niñas</t>
  </si>
  <si>
    <t>Reparaciones a varios centros comunales, entre ellos:
• Centro comunal Antonio Roig en la Avenida Gregorio Agosto.
• Centro comunal en el Barrio Collores.
• Centro comunal en el Barrio Mambiche.
• Centro comunal en el Barrio Candelero Arriba.</t>
  </si>
  <si>
    <t>Reparaciones a varias instalaciones, entre ellas:
• Subestación Eléctrica Sixto Escobar en la Avenida Luis Muñoz Rivera.
• Subestación Eléctrica Barbosa en la Avenida Las Américas, área de Ocean Park.
• Subestación Eléctrica Teatro Tapia en la Calle Fortaleza, Viejo San Juan.</t>
  </si>
  <si>
    <t>Reparaciones y remplazo de contenido en varias instalaciones, entre ellas:
• Oficina de Reciclaje y Oficina de Obras Públicas en la PR-194, km 2.7, Avenida General Valero.
• Dos oficinas de remolques #1, #2 y #3 en la PR-976, Barrio Florencio.</t>
  </si>
  <si>
    <t xml:space="preserve">Reparaciones a varias instalaciones recreativas, incluyendo:
• Gradas del parque de pelota y pista de caminar en el Barrio Barahona.
• Cancha de baloncesto en el Barrio Pastos.
• Cancha de baloncesto en la calle Del Carmen. </t>
  </si>
  <si>
    <t>Reparaciones a varias instalaciones recreativas, incluyendo:
• Parque infantil en el Barrio París.
• Parque pasivo en la calle Río Calamina.
• Parque de pelota, centro comunal, canchas de baloncesto y de voleibol/tenis en la Urbanización Sultana.
• Cancha de baloncesto en el Barrio Rosario.</t>
  </si>
  <si>
    <t>Reparaciones a carreteras en varios lugares, incluyendo:
• PR-155, km 17.6, Barrio Bermejales.
• PR-143, km 42.6, Barrio Bermejales.
• PR-6615, km 1.6, Barrio Collores.</t>
  </si>
  <si>
    <t>Reparaciones a varias instalaciones del centro penitenciario de Villalba, incluyendo:
• Siete dormitorios.
• Cancha de baloncesto.
• Edificio F- Cuarto de servicios médicos, cocina y comedor.
• Edificio G- Administración y escuela.
• Área CTS H- Área hidropónica.</t>
  </si>
  <si>
    <t>Reparaciones a varios edificios del complejo HC Wonderville, incluyendo:
• Edificios de oficinas.
• Sala de Recreo/Rehabilitación Vocacional.
• Edificio de cocinas/almacenes.
• Edificio de dormitorios residenciales.
• Terrenos.</t>
  </si>
  <si>
    <t>Reparaciones a la toma de agua en la PR-386, km 6.9, Sector Pandura, Barrio Barreal.</t>
  </si>
  <si>
    <t>Varias reparaciones a casa de adoración en la calle Monte Laguna, Coto Norte, incluyendo:
• Exterior Edificio 1, primera y segunda planta.
• Exterior Edificio 2, primera y segunda planta, y remplazo de contenido.
• Edificio 3, cuarto de generadores y estacionamiento.</t>
  </si>
  <si>
    <t>Reparaciones a carreteras en varios lugares de la PR-715, incluyendo los kms 3.9, 4.0, 4.1, Sector Los Guzmán.</t>
  </si>
  <si>
    <t>Reparaciones a carreteras en varios lugares de la PR-150, incluyendo, el km 4.1, Sector El Guano y el km 16, Sector La Escritura, Barrio Santa Catalina.</t>
  </si>
  <si>
    <t>Reparaciones a varias instalaciones de tratamiento de agua, incluyendo el pozo, el depósito de agua y las oficinas.</t>
  </si>
  <si>
    <t>Reparaciones a la carretera principal en el Sector Goya Flores, Barrio Florencio y reparaciones a alcantarillas en varios lugares como: 
• Calle Pomarosa, Barrio Los Naranjos.
• PR-984, Barrio Los Naranjos.
• Calle Victoria en Sector Aldea, Barrio Quebrada.
• Calle Desvío, Sector Desvío.</t>
  </si>
  <si>
    <t>Reparaciones y remplazo de contenido en varias instalaciones incluyendo:
• Centro de la Tercera Edad y cuido infantil en la Urbanización Veve Calzada.
• Cancha de baloncesto y baños en Barrio Baralt.
• Dos canchas de baloncesto en la Urbanización Fajardo Gardens.</t>
  </si>
  <si>
    <t>Reparaciones a la plaza Juan Evangelista Rivera en la calle Del Carmen y la plaza Quinto Centenario.</t>
  </si>
  <si>
    <t xml:space="preserve">Reparaciones a carreteras en la PR-156, km 6.9, Sector Julio Colón, Barrio Botijas 2. </t>
  </si>
  <si>
    <t>Reparaciones a la Oficina Regional y al Laboratorio de Ensayos de Materiales en la PR-2, km 47.2, Barrio Coto Norte, Manatí.</t>
  </si>
  <si>
    <t>Costos de diseño arquitectónico e ingeniería para reparaciones a carreteras en la PR-413, Sector Tamboo.</t>
  </si>
  <si>
    <t>TOTAL DE PROYECTOS</t>
  </si>
  <si>
    <t>Colegio De Educación Especial y Rehabilitación Integral, Inc.</t>
  </si>
  <si>
    <t>Municipio de San Sebastián</t>
  </si>
  <si>
    <t>Reparaciones a carreteras en varios lugares de la PR-6617, Barrio Unibón.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</si>
</sst>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44444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0" fillId="2" borderId="0" xfId="0" applyFill="1"/>
    <xf numFmtId="0" fontId="0" fillId="3" borderId="1" xfId="0" applyFill="1" applyBorder="1"/>
    <xf numFmtId="164" fontId="0" fillId="3" borderId="1" xfId="0" applyNumberFormat="1" applyFill="1" applyBorder="1"/>
    <xf numFmtId="0" fontId="2" fillId="3" borderId="0" xfId="0" applyFont="1" applyFill="1"/>
  </cellXfs>
  <cellStyles count="1">
    <cellStyle name="Normal" xfId="0" builtinId="0"/>
  </cellStyles>
  <dxfs count="5"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>
  <namedSheetView name="View1" id="{3D4C8512-E962-4A9C-AF74-5340D968437B}">
    <nsvFilter filterId="{941A75F1-9EA5-4A1D-881E-9DC83A1FF8CE}" ref="A1:D64" tableId="3">
      <sortRules>
        <sortRule colId="2" id="{21571BBC-DD1D-43FE-B60A-B327F6446152}">
          <sortCondition ref="C1:C64"/>
        </sortRule>
      </sortRules>
    </nsvFilter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D64" totalsRowShown="0" headerRowDxfId="4">
  <autoFilter ref="A1:D64" xr:uid="{941A75F1-9EA5-4A1D-881E-9DC83A1FF8CE}"/>
  <sortState xmlns:xlrd2="http://schemas.microsoft.com/office/spreadsheetml/2017/richdata2" ref="A2:D64">
    <sortCondition descending="1" ref="B1:B64"/>
  </sortState>
  <tableColumns count="4">
    <tableColumn id="1" xr3:uid="{7063F550-60C3-4824-90FD-4F249D6A716E}" name="Nombre del solicitante" dataDxfId="3"/>
    <tableColumn id="2" xr3:uid="{BA8100C4-97E5-4AEB-97EB-700C2B330602}" name="Cantidad federal obligada" dataDxfId="2"/>
    <tableColumn id="3" xr3:uid="{21571BBC-DD1D-43FE-B60A-B327F6446152}" name="Código de categoría de daño" dataDxfId="1"/>
    <tableColumn id="4" xr3:uid="{92C93C82-9236-468D-B1CC-87FB5170BBA9}" name="Descripció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U1099"/>
  <sheetViews>
    <sheetView tabSelected="1" topLeftCell="A10" zoomScale="120" zoomScaleNormal="120" workbookViewId="0">
      <selection activeCell="D15" sqref="D15"/>
    </sheetView>
  </sheetViews>
  <sheetFormatPr defaultRowHeight="14.4" x14ac:dyDescent="0.3"/>
  <cols>
    <col min="1" max="1" width="56.44140625" customWidth="1"/>
    <col min="2" max="2" width="17.5546875" customWidth="1"/>
    <col min="3" max="3" width="25" bestFit="1" customWidth="1"/>
    <col min="4" max="4" width="173.5546875" customWidth="1"/>
  </cols>
  <sheetData>
    <row r="1" spans="1:4" x14ac:dyDescent="0.3">
      <c r="A1" s="1" t="s">
        <v>4</v>
      </c>
      <c r="B1" s="1" t="s">
        <v>5</v>
      </c>
      <c r="C1" s="1" t="s">
        <v>6</v>
      </c>
      <c r="D1" s="1" t="s">
        <v>7</v>
      </c>
    </row>
    <row r="2" spans="1:4" x14ac:dyDescent="0.3">
      <c r="A2" s="1" t="s">
        <v>57</v>
      </c>
      <c r="B2" s="3">
        <v>6649689.2400000002</v>
      </c>
      <c r="C2" s="1" t="s">
        <v>26</v>
      </c>
      <c r="D2" s="2" t="s">
        <v>28</v>
      </c>
    </row>
    <row r="3" spans="1:4" ht="57.6" x14ac:dyDescent="0.3">
      <c r="A3" s="1" t="s">
        <v>58</v>
      </c>
      <c r="B3" s="3">
        <v>986259.29</v>
      </c>
      <c r="C3" s="1" t="s">
        <v>23</v>
      </c>
      <c r="D3" s="2" t="s">
        <v>88</v>
      </c>
    </row>
    <row r="4" spans="1:4" x14ac:dyDescent="0.3">
      <c r="A4" s="1" t="s">
        <v>8</v>
      </c>
      <c r="B4" s="3">
        <v>865438.41</v>
      </c>
      <c r="C4" s="1" t="s">
        <v>24</v>
      </c>
      <c r="D4" s="2" t="s">
        <v>29</v>
      </c>
    </row>
    <row r="5" spans="1:4" x14ac:dyDescent="0.3">
      <c r="A5" s="1" t="s">
        <v>9</v>
      </c>
      <c r="B5" s="3">
        <v>650805.31999999995</v>
      </c>
      <c r="C5" s="1" t="s">
        <v>25</v>
      </c>
      <c r="D5" s="2" t="s">
        <v>89</v>
      </c>
    </row>
    <row r="6" spans="1:4" x14ac:dyDescent="0.3">
      <c r="A6" s="1" t="s">
        <v>59</v>
      </c>
      <c r="B6" s="3">
        <v>649630.80000000005</v>
      </c>
      <c r="C6" s="1" t="s">
        <v>24</v>
      </c>
      <c r="D6" s="2" t="s">
        <v>30</v>
      </c>
    </row>
    <row r="7" spans="1:4" x14ac:dyDescent="0.3">
      <c r="A7" s="1" t="s">
        <v>57</v>
      </c>
      <c r="B7" s="3">
        <v>587554.19999999995</v>
      </c>
      <c r="C7" s="1" t="s">
        <v>26</v>
      </c>
      <c r="D7" s="2" t="s">
        <v>31</v>
      </c>
    </row>
    <row r="8" spans="1:4" ht="72" x14ac:dyDescent="0.3">
      <c r="A8" s="1" t="s">
        <v>10</v>
      </c>
      <c r="B8" s="3">
        <v>499684.95</v>
      </c>
      <c r="C8" s="1" t="s">
        <v>23</v>
      </c>
      <c r="D8" s="2" t="s">
        <v>79</v>
      </c>
    </row>
    <row r="9" spans="1:4" ht="57.6" x14ac:dyDescent="0.3">
      <c r="A9" s="1" t="s">
        <v>11</v>
      </c>
      <c r="B9" s="3">
        <v>471250.93</v>
      </c>
      <c r="C9" s="1" t="s">
        <v>26</v>
      </c>
      <c r="D9" s="2" t="s">
        <v>80</v>
      </c>
    </row>
    <row r="10" spans="1:4" x14ac:dyDescent="0.3">
      <c r="A10" s="1" t="s">
        <v>64</v>
      </c>
      <c r="B10" s="3">
        <v>457095.54</v>
      </c>
      <c r="C10" s="1" t="s">
        <v>23</v>
      </c>
      <c r="D10" s="2" t="s">
        <v>32</v>
      </c>
    </row>
    <row r="11" spans="1:4" x14ac:dyDescent="0.3">
      <c r="A11" s="1" t="s">
        <v>64</v>
      </c>
      <c r="B11" s="3">
        <v>389556.91</v>
      </c>
      <c r="C11" s="1" t="s">
        <v>23</v>
      </c>
      <c r="D11" s="2" t="s">
        <v>33</v>
      </c>
    </row>
    <row r="12" spans="1:4" x14ac:dyDescent="0.3">
      <c r="A12" s="1" t="s">
        <v>12</v>
      </c>
      <c r="B12" s="3">
        <v>347594.75</v>
      </c>
      <c r="C12" s="1" t="s">
        <v>25</v>
      </c>
      <c r="D12" s="2" t="s">
        <v>90</v>
      </c>
    </row>
    <row r="13" spans="1:4" ht="43.2" x14ac:dyDescent="0.3">
      <c r="A13" s="1" t="s">
        <v>13</v>
      </c>
      <c r="B13" s="3">
        <v>345736.67</v>
      </c>
      <c r="C13" s="1" t="s">
        <v>23</v>
      </c>
      <c r="D13" s="2" t="s">
        <v>81</v>
      </c>
    </row>
    <row r="14" spans="1:4" ht="57.6" x14ac:dyDescent="0.3">
      <c r="A14" s="1" t="s">
        <v>14</v>
      </c>
      <c r="B14" s="3">
        <v>334482.76</v>
      </c>
      <c r="C14" s="1" t="s">
        <v>24</v>
      </c>
      <c r="D14" s="2" t="s">
        <v>82</v>
      </c>
    </row>
    <row r="15" spans="1:4" x14ac:dyDescent="0.3">
      <c r="A15" s="8" t="s">
        <v>14</v>
      </c>
      <c r="B15" s="9">
        <v>329585.15000000002</v>
      </c>
      <c r="C15" s="8" t="s">
        <v>25</v>
      </c>
      <c r="D15" s="10" t="s">
        <v>101</v>
      </c>
    </row>
    <row r="16" spans="1:4" x14ac:dyDescent="0.3">
      <c r="A16" s="1" t="s">
        <v>8</v>
      </c>
      <c r="B16" s="3">
        <v>322387.59999999998</v>
      </c>
      <c r="C16" s="1" t="s">
        <v>24</v>
      </c>
      <c r="D16" s="2" t="s">
        <v>34</v>
      </c>
    </row>
    <row r="17" spans="1:4" x14ac:dyDescent="0.3">
      <c r="A17" s="1" t="s">
        <v>60</v>
      </c>
      <c r="B17" s="3">
        <v>302997.07</v>
      </c>
      <c r="C17" s="1" t="s">
        <v>22</v>
      </c>
      <c r="D17" s="2"/>
    </row>
    <row r="18" spans="1:4" x14ac:dyDescent="0.3">
      <c r="A18" s="1" t="s">
        <v>61</v>
      </c>
      <c r="B18" s="3">
        <v>301598.15999999997</v>
      </c>
      <c r="C18" s="1" t="s">
        <v>23</v>
      </c>
      <c r="D18" s="2" t="s">
        <v>35</v>
      </c>
    </row>
    <row r="19" spans="1:4" x14ac:dyDescent="0.3">
      <c r="A19" s="1" t="s">
        <v>62</v>
      </c>
      <c r="B19" s="3">
        <v>290556</v>
      </c>
      <c r="C19" s="1" t="s">
        <v>24</v>
      </c>
      <c r="D19" s="2" t="s">
        <v>36</v>
      </c>
    </row>
    <row r="20" spans="1:4" x14ac:dyDescent="0.3">
      <c r="A20" s="1" t="s">
        <v>15</v>
      </c>
      <c r="B20" s="3">
        <v>273803.89</v>
      </c>
      <c r="C20" s="1" t="s">
        <v>25</v>
      </c>
      <c r="D20" s="2" t="s">
        <v>37</v>
      </c>
    </row>
    <row r="21" spans="1:4" x14ac:dyDescent="0.3">
      <c r="A21" s="1" t="s">
        <v>16</v>
      </c>
      <c r="B21" s="3">
        <v>260569.29</v>
      </c>
      <c r="C21" s="1" t="s">
        <v>22</v>
      </c>
      <c r="D21" s="2"/>
    </row>
    <row r="22" spans="1:4" x14ac:dyDescent="0.3">
      <c r="A22" s="1" t="s">
        <v>2</v>
      </c>
      <c r="B22" s="3">
        <v>242041.76</v>
      </c>
      <c r="C22" s="1" t="s">
        <v>26</v>
      </c>
      <c r="D22" s="2" t="s">
        <v>91</v>
      </c>
    </row>
    <row r="23" spans="1:4" ht="72" x14ac:dyDescent="0.3">
      <c r="A23" s="1" t="s">
        <v>13</v>
      </c>
      <c r="B23" s="3">
        <v>231232.37</v>
      </c>
      <c r="C23" s="1" t="s">
        <v>25</v>
      </c>
      <c r="D23" s="2" t="s">
        <v>92</v>
      </c>
    </row>
    <row r="24" spans="1:4" ht="57.6" x14ac:dyDescent="0.3">
      <c r="A24" s="1" t="s">
        <v>13</v>
      </c>
      <c r="B24" s="3">
        <v>206600.57</v>
      </c>
      <c r="C24" s="1" t="s">
        <v>24</v>
      </c>
      <c r="D24" s="2" t="s">
        <v>93</v>
      </c>
    </row>
    <row r="25" spans="1:4" ht="72" x14ac:dyDescent="0.3">
      <c r="A25" s="1" t="s">
        <v>17</v>
      </c>
      <c r="B25" s="3">
        <v>183946.93</v>
      </c>
      <c r="C25" s="1" t="s">
        <v>24</v>
      </c>
      <c r="D25" s="2" t="s">
        <v>83</v>
      </c>
    </row>
    <row r="26" spans="1:4" x14ac:dyDescent="0.3">
      <c r="A26" s="1" t="s">
        <v>57</v>
      </c>
      <c r="B26" s="3">
        <v>138600</v>
      </c>
      <c r="C26" s="1" t="s">
        <v>27</v>
      </c>
      <c r="D26" s="2"/>
    </row>
    <row r="27" spans="1:4" x14ac:dyDescent="0.3">
      <c r="A27" s="1" t="s">
        <v>57</v>
      </c>
      <c r="B27" s="3">
        <v>121815.24</v>
      </c>
      <c r="C27" s="1" t="s">
        <v>27</v>
      </c>
      <c r="D27" s="2"/>
    </row>
    <row r="28" spans="1:4" x14ac:dyDescent="0.3">
      <c r="A28" s="1" t="s">
        <v>63</v>
      </c>
      <c r="B28" s="3">
        <v>116026.34</v>
      </c>
      <c r="C28" s="1" t="s">
        <v>24</v>
      </c>
      <c r="D28" s="2" t="s">
        <v>38</v>
      </c>
    </row>
    <row r="29" spans="1:4" s="7" customFormat="1" x14ac:dyDescent="0.3">
      <c r="A29" s="4" t="s">
        <v>77</v>
      </c>
      <c r="B29" s="5">
        <v>108128.68</v>
      </c>
      <c r="C29" s="4" t="s">
        <v>26</v>
      </c>
      <c r="D29" s="6" t="s">
        <v>87</v>
      </c>
    </row>
    <row r="30" spans="1:4" x14ac:dyDescent="0.3">
      <c r="A30" s="1" t="s">
        <v>64</v>
      </c>
      <c r="B30" s="3">
        <v>107036.41</v>
      </c>
      <c r="C30" s="1" t="s">
        <v>23</v>
      </c>
      <c r="D30" s="2" t="s">
        <v>39</v>
      </c>
    </row>
    <row r="31" spans="1:4" x14ac:dyDescent="0.3">
      <c r="A31" s="1" t="s">
        <v>65</v>
      </c>
      <c r="B31" s="3">
        <v>106854.12</v>
      </c>
      <c r="C31" s="1" t="s">
        <v>26</v>
      </c>
      <c r="D31" s="2" t="s">
        <v>40</v>
      </c>
    </row>
    <row r="32" spans="1:4" x14ac:dyDescent="0.3">
      <c r="A32" s="1" t="s">
        <v>14</v>
      </c>
      <c r="B32" s="3">
        <v>100907.43</v>
      </c>
      <c r="C32" s="1" t="s">
        <v>24</v>
      </c>
      <c r="D32" s="2" t="s">
        <v>41</v>
      </c>
    </row>
    <row r="33" spans="1:4" x14ac:dyDescent="0.3">
      <c r="A33" s="1" t="s">
        <v>66</v>
      </c>
      <c r="B33" s="3">
        <v>98271</v>
      </c>
      <c r="C33" s="1" t="s">
        <v>23</v>
      </c>
      <c r="D33" s="2" t="s">
        <v>42</v>
      </c>
    </row>
    <row r="34" spans="1:4" ht="57.6" x14ac:dyDescent="0.3">
      <c r="A34" s="1" t="s">
        <v>18</v>
      </c>
      <c r="B34" s="3">
        <v>94226.14</v>
      </c>
      <c r="C34" s="1" t="s">
        <v>25</v>
      </c>
      <c r="D34" s="2" t="s">
        <v>84</v>
      </c>
    </row>
    <row r="35" spans="1:4" x14ac:dyDescent="0.3">
      <c r="A35" s="1" t="s">
        <v>19</v>
      </c>
      <c r="B35" s="3">
        <v>86209.82</v>
      </c>
      <c r="C35" s="1" t="s">
        <v>22</v>
      </c>
      <c r="D35" s="2"/>
    </row>
    <row r="36" spans="1:4" ht="43.2" x14ac:dyDescent="0.3">
      <c r="A36" s="1" t="s">
        <v>100</v>
      </c>
      <c r="B36" s="3">
        <v>73007.67</v>
      </c>
      <c r="C36" s="1" t="s">
        <v>24</v>
      </c>
      <c r="D36" s="2" t="s">
        <v>43</v>
      </c>
    </row>
    <row r="37" spans="1:4" x14ac:dyDescent="0.3">
      <c r="A37" s="1" t="s">
        <v>9</v>
      </c>
      <c r="B37" s="3">
        <v>72191.360000000001</v>
      </c>
      <c r="C37" s="1" t="s">
        <v>25</v>
      </c>
      <c r="D37" s="2" t="s">
        <v>44</v>
      </c>
    </row>
    <row r="38" spans="1:4" x14ac:dyDescent="0.3">
      <c r="A38" s="1" t="s">
        <v>18</v>
      </c>
      <c r="B38" s="3">
        <v>67638.36</v>
      </c>
      <c r="C38" s="1" t="s">
        <v>25</v>
      </c>
      <c r="D38" s="2" t="s">
        <v>45</v>
      </c>
    </row>
    <row r="39" spans="1:4" x14ac:dyDescent="0.3">
      <c r="A39" s="1" t="s">
        <v>65</v>
      </c>
      <c r="B39" s="3">
        <v>67161.570000000007</v>
      </c>
      <c r="C39" s="1" t="s">
        <v>23</v>
      </c>
      <c r="D39" s="2" t="s">
        <v>46</v>
      </c>
    </row>
    <row r="40" spans="1:4" x14ac:dyDescent="0.3">
      <c r="A40" s="1" t="s">
        <v>14</v>
      </c>
      <c r="B40" s="3">
        <v>61354.48</v>
      </c>
      <c r="C40" s="1" t="s">
        <v>24</v>
      </c>
      <c r="D40" s="2" t="s">
        <v>94</v>
      </c>
    </row>
    <row r="41" spans="1:4" x14ac:dyDescent="0.3">
      <c r="A41" s="1" t="s">
        <v>67</v>
      </c>
      <c r="B41" s="3">
        <v>61348.12</v>
      </c>
      <c r="C41" s="1" t="s">
        <v>27</v>
      </c>
      <c r="D41" s="2"/>
    </row>
    <row r="42" spans="1:4" x14ac:dyDescent="0.3">
      <c r="A42" s="1" t="s">
        <v>68</v>
      </c>
      <c r="B42" s="3">
        <v>59949.38</v>
      </c>
      <c r="C42" s="1" t="s">
        <v>27</v>
      </c>
      <c r="D42" s="2"/>
    </row>
    <row r="43" spans="1:4" x14ac:dyDescent="0.3">
      <c r="A43" s="1" t="s">
        <v>20</v>
      </c>
      <c r="B43" s="3">
        <v>55279.8</v>
      </c>
      <c r="C43" s="1" t="s">
        <v>27</v>
      </c>
      <c r="D43" s="2"/>
    </row>
    <row r="44" spans="1:4" x14ac:dyDescent="0.3">
      <c r="A44" s="1" t="s">
        <v>64</v>
      </c>
      <c r="B44" s="3">
        <v>53479.4</v>
      </c>
      <c r="C44" s="1" t="s">
        <v>23</v>
      </c>
      <c r="D44" s="2" t="s">
        <v>32</v>
      </c>
    </row>
    <row r="45" spans="1:4" ht="86.4" x14ac:dyDescent="0.3">
      <c r="A45" s="1" t="s">
        <v>69</v>
      </c>
      <c r="B45" s="3">
        <v>50092.05</v>
      </c>
      <c r="C45" s="1" t="s">
        <v>23</v>
      </c>
      <c r="D45" s="2" t="s">
        <v>85</v>
      </c>
    </row>
    <row r="46" spans="1:4" x14ac:dyDescent="0.3">
      <c r="A46" s="1" t="s">
        <v>21</v>
      </c>
      <c r="B46" s="3">
        <v>48701.08</v>
      </c>
      <c r="C46" s="1" t="s">
        <v>23</v>
      </c>
      <c r="D46" s="2" t="s">
        <v>47</v>
      </c>
    </row>
    <row r="47" spans="1:4" x14ac:dyDescent="0.3">
      <c r="A47" s="1" t="s">
        <v>74</v>
      </c>
      <c r="B47" s="3">
        <v>46848.57</v>
      </c>
      <c r="C47" s="1" t="s">
        <v>24</v>
      </c>
      <c r="D47" s="2" t="s">
        <v>48</v>
      </c>
    </row>
    <row r="48" spans="1:4" x14ac:dyDescent="0.3">
      <c r="A48" s="1" t="s">
        <v>71</v>
      </c>
      <c r="B48" s="3">
        <v>42123.49</v>
      </c>
      <c r="C48" s="1" t="s">
        <v>27</v>
      </c>
      <c r="D48" s="2"/>
    </row>
    <row r="49" spans="1:4" x14ac:dyDescent="0.3">
      <c r="A49" s="1" t="s">
        <v>70</v>
      </c>
      <c r="B49" s="3">
        <v>40855.93</v>
      </c>
      <c r="C49" s="1" t="s">
        <v>23</v>
      </c>
      <c r="D49" s="2" t="s">
        <v>49</v>
      </c>
    </row>
    <row r="50" spans="1:4" x14ac:dyDescent="0.3">
      <c r="A50" s="1" t="s">
        <v>18</v>
      </c>
      <c r="B50" s="3">
        <v>37271.199999999997</v>
      </c>
      <c r="C50" s="1" t="s">
        <v>25</v>
      </c>
      <c r="D50" s="2" t="s">
        <v>95</v>
      </c>
    </row>
    <row r="51" spans="1:4" x14ac:dyDescent="0.3">
      <c r="A51" s="1" t="s">
        <v>72</v>
      </c>
      <c r="B51" s="3">
        <v>36864.35</v>
      </c>
      <c r="C51" s="1" t="s">
        <v>23</v>
      </c>
      <c r="D51" s="2" t="s">
        <v>50</v>
      </c>
    </row>
    <row r="52" spans="1:4" x14ac:dyDescent="0.3">
      <c r="A52" s="1" t="s">
        <v>73</v>
      </c>
      <c r="B52" s="3">
        <v>35805.760000000002</v>
      </c>
      <c r="C52" s="1" t="s">
        <v>23</v>
      </c>
      <c r="D52" s="2" t="s">
        <v>96</v>
      </c>
    </row>
    <row r="53" spans="1:4" x14ac:dyDescent="0.3">
      <c r="A53" s="1" t="s">
        <v>17</v>
      </c>
      <c r="B53" s="3">
        <v>34299.519999999997</v>
      </c>
      <c r="C53" s="1" t="s">
        <v>25</v>
      </c>
      <c r="D53" s="2" t="s">
        <v>51</v>
      </c>
    </row>
    <row r="54" spans="1:4" x14ac:dyDescent="0.3">
      <c r="A54" s="1" t="s">
        <v>74</v>
      </c>
      <c r="B54" s="3">
        <v>33910.879999999997</v>
      </c>
      <c r="C54" s="1" t="s">
        <v>25</v>
      </c>
      <c r="D54" s="2" t="s">
        <v>52</v>
      </c>
    </row>
    <row r="55" spans="1:4" x14ac:dyDescent="0.3">
      <c r="A55" s="1" t="s">
        <v>18</v>
      </c>
      <c r="B55" s="3">
        <v>17374.150000000001</v>
      </c>
      <c r="C55" s="1" t="s">
        <v>25</v>
      </c>
      <c r="D55" s="2" t="s">
        <v>53</v>
      </c>
    </row>
    <row r="56" spans="1:4" ht="86.4" x14ac:dyDescent="0.3">
      <c r="A56" s="1" t="s">
        <v>3</v>
      </c>
      <c r="B56" s="3">
        <v>15962.61</v>
      </c>
      <c r="C56" s="1" t="s">
        <v>23</v>
      </c>
      <c r="D56" s="2" t="s">
        <v>86</v>
      </c>
    </row>
    <row r="57" spans="1:4" x14ac:dyDescent="0.3">
      <c r="A57" s="1" t="s">
        <v>75</v>
      </c>
      <c r="B57" s="3">
        <v>15567.42</v>
      </c>
      <c r="C57" s="1" t="s">
        <v>23</v>
      </c>
      <c r="D57" s="2" t="s">
        <v>54</v>
      </c>
    </row>
    <row r="58" spans="1:4" x14ac:dyDescent="0.3">
      <c r="A58" s="1" t="s">
        <v>57</v>
      </c>
      <c r="B58" s="3">
        <v>15390</v>
      </c>
      <c r="C58" s="1" t="s">
        <v>27</v>
      </c>
      <c r="D58" s="2"/>
    </row>
    <row r="59" spans="1:4" x14ac:dyDescent="0.3">
      <c r="A59" s="1" t="s">
        <v>17</v>
      </c>
      <c r="B59" s="3">
        <v>11625.02</v>
      </c>
      <c r="C59" s="1" t="s">
        <v>24</v>
      </c>
      <c r="D59" s="2" t="s">
        <v>55</v>
      </c>
    </row>
    <row r="60" spans="1:4" x14ac:dyDescent="0.3">
      <c r="A60" s="1" t="s">
        <v>63</v>
      </c>
      <c r="B60" s="3">
        <v>8561.1200000000008</v>
      </c>
      <c r="C60" s="1" t="s">
        <v>25</v>
      </c>
      <c r="D60" s="2" t="s">
        <v>97</v>
      </c>
    </row>
    <row r="61" spans="1:4" x14ac:dyDescent="0.3">
      <c r="A61" s="1" t="s">
        <v>76</v>
      </c>
      <c r="B61" s="3">
        <v>5040</v>
      </c>
      <c r="C61" s="1" t="s">
        <v>25</v>
      </c>
      <c r="D61" s="2" t="s">
        <v>56</v>
      </c>
    </row>
    <row r="62" spans="1:4" x14ac:dyDescent="0.3">
      <c r="A62" s="1" t="s">
        <v>78</v>
      </c>
      <c r="B62" s="3">
        <v>3521.58</v>
      </c>
      <c r="C62" s="1" t="s">
        <v>22</v>
      </c>
      <c r="D62" s="2"/>
    </row>
    <row r="63" spans="1:4" x14ac:dyDescent="0.3">
      <c r="A63" s="1" t="s">
        <v>99</v>
      </c>
      <c r="B63" s="3">
        <v>1113.47</v>
      </c>
      <c r="C63" s="1" t="s">
        <v>22</v>
      </c>
      <c r="D63" s="2"/>
    </row>
    <row r="64" spans="1:4" x14ac:dyDescent="0.3">
      <c r="A64" s="1"/>
      <c r="B64" s="3"/>
      <c r="C64" s="1"/>
      <c r="D64" s="2"/>
    </row>
    <row r="65" spans="1:4" x14ac:dyDescent="0.3">
      <c r="A65" s="1" t="s">
        <v>0</v>
      </c>
      <c r="B65" s="3">
        <f>SUM(B2:B64)</f>
        <v>18330512.079999994</v>
      </c>
      <c r="C65" s="1"/>
      <c r="D65" s="2"/>
    </row>
    <row r="66" spans="1:4" x14ac:dyDescent="0.3">
      <c r="A66" s="1" t="s">
        <v>98</v>
      </c>
      <c r="B66" s="1">
        <f>COUNT(B2:B64)</f>
        <v>62</v>
      </c>
      <c r="C66" s="1"/>
      <c r="D66" s="2"/>
    </row>
    <row r="93" ht="48.75" customHeight="1" x14ac:dyDescent="0.3"/>
    <row r="234" ht="13.5" customHeight="1" x14ac:dyDescent="0.3"/>
    <row r="349" ht="16.5" customHeight="1" x14ac:dyDescent="0.3"/>
    <row r="558" ht="15.75" customHeight="1" x14ac:dyDescent="0.3"/>
    <row r="631" ht="49.5" customHeight="1" x14ac:dyDescent="0.3"/>
    <row r="632" ht="14.25" customHeight="1" x14ac:dyDescent="0.3"/>
    <row r="633" ht="1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spans="21:21" ht="14.25" customHeight="1" x14ac:dyDescent="0.3"/>
    <row r="658" spans="21:21" ht="14.25" customHeight="1" x14ac:dyDescent="0.3"/>
    <row r="659" spans="21:21" ht="14.25" customHeight="1" x14ac:dyDescent="0.3"/>
    <row r="660" spans="21:21" ht="14.25" customHeight="1" x14ac:dyDescent="0.3"/>
    <row r="661" spans="21:21" ht="14.25" customHeight="1" x14ac:dyDescent="0.3"/>
    <row r="662" spans="21:21" ht="14.25" customHeight="1" x14ac:dyDescent="0.3"/>
    <row r="663" spans="21:21" ht="14.25" customHeight="1" x14ac:dyDescent="0.3"/>
    <row r="664" spans="21:21" ht="14.25" customHeight="1" x14ac:dyDescent="0.3"/>
    <row r="665" spans="21:21" ht="14.25" customHeight="1" x14ac:dyDescent="0.3"/>
    <row r="666" spans="21:21" ht="14.25" customHeight="1" x14ac:dyDescent="0.3"/>
    <row r="667" spans="21:21" ht="14.25" customHeight="1" x14ac:dyDescent="0.3"/>
    <row r="668" spans="21:21" ht="14.25" customHeight="1" x14ac:dyDescent="0.3"/>
    <row r="670" spans="21:21" x14ac:dyDescent="0.3">
      <c r="U670" t="s">
        <v>1</v>
      </c>
    </row>
    <row r="773" ht="17.25" customHeight="1" x14ac:dyDescent="0.3"/>
    <row r="832" ht="18" customHeight="1" x14ac:dyDescent="0.3"/>
    <row r="844" ht="170.25" customHeight="1" x14ac:dyDescent="0.3"/>
    <row r="851" ht="202.5" customHeight="1" x14ac:dyDescent="0.3"/>
    <row r="868" ht="123.75" customHeight="1" x14ac:dyDescent="0.3"/>
    <row r="885" ht="192.75" customHeight="1" x14ac:dyDescent="0.3"/>
    <row r="966" ht="48" customHeight="1" x14ac:dyDescent="0.3"/>
    <row r="970" ht="249.75" customHeight="1" x14ac:dyDescent="0.3"/>
    <row r="990" ht="18" customHeight="1" x14ac:dyDescent="0.3"/>
    <row r="991" ht="15.75" customHeight="1" x14ac:dyDescent="0.3"/>
    <row r="1000" ht="97.5" customHeight="1" x14ac:dyDescent="0.3"/>
    <row r="1001" ht="16.5" customHeight="1" x14ac:dyDescent="0.3"/>
    <row r="1002" ht="16.5" customHeight="1" x14ac:dyDescent="0.3"/>
    <row r="1003" ht="16.5" customHeight="1" x14ac:dyDescent="0.3"/>
    <row r="1004" ht="16.5" customHeight="1" x14ac:dyDescent="0.3"/>
    <row r="1005" ht="16.5" customHeight="1" x14ac:dyDescent="0.3"/>
    <row r="1007" ht="16.5" customHeight="1" x14ac:dyDescent="0.3"/>
    <row r="1008" ht="16.5" customHeight="1" x14ac:dyDescent="0.3"/>
    <row r="1009" ht="16.5" customHeight="1" x14ac:dyDescent="0.3"/>
    <row r="1010" ht="16.5" customHeight="1" x14ac:dyDescent="0.3"/>
    <row r="1012" ht="16.5" customHeight="1" x14ac:dyDescent="0.3"/>
    <row r="1013" ht="16.5" customHeight="1" x14ac:dyDescent="0.3"/>
    <row r="1014" ht="16.5" customHeight="1" x14ac:dyDescent="0.3"/>
    <row r="1015" ht="16.5" customHeight="1" x14ac:dyDescent="0.3"/>
    <row r="1016" ht="16.5" customHeight="1" x14ac:dyDescent="0.3"/>
    <row r="1017" ht="16.5" customHeight="1" x14ac:dyDescent="0.3"/>
    <row r="1018" ht="16.5" customHeight="1" x14ac:dyDescent="0.3"/>
    <row r="1019" ht="16.5" customHeight="1" x14ac:dyDescent="0.3"/>
    <row r="1020" ht="16.5" customHeight="1" x14ac:dyDescent="0.3"/>
    <row r="1021" ht="16.5" customHeight="1" x14ac:dyDescent="0.3"/>
    <row r="1022" ht="16.5" customHeight="1" x14ac:dyDescent="0.3"/>
    <row r="1023" ht="16.5" customHeight="1" x14ac:dyDescent="0.3"/>
    <row r="1024" ht="16.5" customHeight="1" x14ac:dyDescent="0.3"/>
    <row r="1025" ht="16.5" customHeight="1" x14ac:dyDescent="0.3"/>
    <row r="1026" ht="69.75" customHeight="1" x14ac:dyDescent="0.3"/>
    <row r="1027" ht="16.5" customHeight="1" x14ac:dyDescent="0.3"/>
    <row r="1028" ht="16.5" customHeight="1" x14ac:dyDescent="0.3"/>
    <row r="1030" ht="16.5" customHeight="1" x14ac:dyDescent="0.3"/>
    <row r="1031" ht="16.5" customHeight="1" x14ac:dyDescent="0.3"/>
    <row r="1032" ht="16.5" customHeight="1" x14ac:dyDescent="0.3"/>
    <row r="1033" ht="16.5" customHeight="1" x14ac:dyDescent="0.3"/>
    <row r="1034" ht="16.5" customHeight="1" x14ac:dyDescent="0.3"/>
    <row r="1036" ht="16.5" customHeight="1" x14ac:dyDescent="0.3"/>
    <row r="1037" ht="16.5" customHeight="1" x14ac:dyDescent="0.3"/>
    <row r="1038" ht="16.5" customHeight="1" x14ac:dyDescent="0.3"/>
    <row r="1039" ht="16.5" customHeight="1" x14ac:dyDescent="0.3"/>
    <row r="1040" ht="16.5" customHeight="1" x14ac:dyDescent="0.3"/>
    <row r="1041" ht="16.5" customHeight="1" x14ac:dyDescent="0.3"/>
    <row r="1042" ht="16.5" customHeight="1" x14ac:dyDescent="0.3"/>
    <row r="1043" ht="16.5" customHeight="1" x14ac:dyDescent="0.3"/>
    <row r="1045" ht="15.75" customHeight="1" x14ac:dyDescent="0.3"/>
    <row r="1046" ht="15" customHeight="1" x14ac:dyDescent="0.3"/>
    <row r="1047" ht="75" customHeight="1" x14ac:dyDescent="0.3"/>
    <row r="1064" ht="49.5" customHeight="1" x14ac:dyDescent="0.3"/>
    <row r="1066" ht="15" customHeight="1" x14ac:dyDescent="0.3"/>
    <row r="1067" ht="18" customHeight="1" x14ac:dyDescent="0.3"/>
    <row r="1069" ht="15.75" customHeight="1" x14ac:dyDescent="0.3"/>
    <row r="1099" ht="13.5" customHeight="1" x14ac:dyDescent="0.3"/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C6FA39-3268-4EFF-81CE-2DC1B29AFD9A}">
  <ds:schemaRefs>
    <ds:schemaRef ds:uri="http://purl.org/dc/elements/1.1/"/>
    <ds:schemaRef ds:uri="c1ef2b0a-150a-4b31-8396-12f824c241cf"/>
    <ds:schemaRef ds:uri="http://schemas.microsoft.com/office/2006/documentManagement/types"/>
    <ds:schemaRef ds:uri="http://purl.org/dc/terms/"/>
    <ds:schemaRef ds:uri="5c65e4b7-5120-4c4b-a1f6-632aa0d1db68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Cordero Munoz, Cecilia</cp:lastModifiedBy>
  <cp:revision/>
  <dcterms:created xsi:type="dcterms:W3CDTF">2021-01-08T19:21:51Z</dcterms:created>
  <dcterms:modified xsi:type="dcterms:W3CDTF">2021-11-30T14:06:26Z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