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fema-my.sharepoint.com/personal/0023408972_fema_dhs_gov/Documents/Desktop/PA-Public Assitance/TABLA Spanish Obligations/"/>
    </mc:Choice>
  </mc:AlternateContent>
  <xr:revisionPtr revIDLastSave="73" documentId="8_{68AF6697-94AD-4FAA-BC70-9FA6E29B1BE3}" xr6:coauthVersionLast="46" xr6:coauthVersionMax="46" xr10:uidLastSave="{B529CF08-4BCA-4767-93EC-DA3FD1CE4C6F}"/>
  <bookViews>
    <workbookView xWindow="-120" yWindow="-16320" windowWidth="29040" windowHeight="15840" xr2:uid="{E004524F-695F-4F95-BC35-638DA1DD6A59}"/>
  </bookViews>
  <sheets>
    <sheet name="Shee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3" l="1"/>
  <c r="B32" i="3"/>
</calcChain>
</file>

<file path=xl/sharedStrings.xml><?xml version="1.0" encoding="utf-8"?>
<sst xmlns="http://schemas.openxmlformats.org/spreadsheetml/2006/main" count="86" uniqueCount="56">
  <si>
    <t>TOTAL</t>
  </si>
  <si>
    <t xml:space="preserve"> </t>
  </si>
  <si>
    <t>Las Piedras</t>
  </si>
  <si>
    <t>Hogar Crea, Inc.</t>
  </si>
  <si>
    <t>Saint Francis School</t>
  </si>
  <si>
    <t>Nombre del solicitante</t>
  </si>
  <si>
    <t>Cantidad federal obligada</t>
  </si>
  <si>
    <t>Código de categoría de daño</t>
  </si>
  <si>
    <t>Descripción</t>
  </si>
  <si>
    <t xml:space="preserve">Municipio de Villalba </t>
  </si>
  <si>
    <t xml:space="preserve">Municipio de Salinas </t>
  </si>
  <si>
    <t xml:space="preserve">Municipio de Carolina </t>
  </si>
  <si>
    <t xml:space="preserve">Municipio de Luquillo </t>
  </si>
  <si>
    <t xml:space="preserve">Municipio de Santa Isabel </t>
  </si>
  <si>
    <t xml:space="preserve">Municipio de Arroyo </t>
  </si>
  <si>
    <t xml:space="preserve">Municipio de Yabucoa </t>
  </si>
  <si>
    <t xml:space="preserve">Municipio de Ceiba </t>
  </si>
  <si>
    <t xml:space="preserve">Municipio de Lares </t>
  </si>
  <si>
    <t xml:space="preserve">Municipio de Jayuya </t>
  </si>
  <si>
    <t>E - Edificios públicos</t>
  </si>
  <si>
    <t>C - Carreteras y puentes</t>
  </si>
  <si>
    <t>Z - Costos administrativos</t>
  </si>
  <si>
    <t>G - Instalaciones recreativas y otros</t>
  </si>
  <si>
    <t>TOTAL DE PROYECTOS</t>
  </si>
  <si>
    <t>B - Medidas de emergencia</t>
  </si>
  <si>
    <t>Corporación Educativa Ramón Barquín (American Military)</t>
  </si>
  <si>
    <t xml:space="preserve">Municipio de Río Grande </t>
  </si>
  <si>
    <t>Samaria Iglesia Evangélica, Inc.</t>
  </si>
  <si>
    <t>Inmaculado Corazón  María - Misioneros Claretianos</t>
  </si>
  <si>
    <t xml:space="preserve">Municipio de Sábana Grande </t>
  </si>
  <si>
    <t xml:space="preserve">Municipio de Canóvanas </t>
  </si>
  <si>
    <t>Iglesia Santuario de Adoración El Gozo Eterno</t>
  </si>
  <si>
    <t>Departamento de Transportación y Obras Públicas de Puerto Rico</t>
  </si>
  <si>
    <t>Reparaciones a hogar de envejecientes en el Barrio Hato Puerco Arriba.</t>
  </si>
  <si>
    <t>Reparaciones a la biblioteca cibernética Julia de Burgos y a la biblioteca cibernética Barrazas.</t>
  </si>
  <si>
    <t>Reparaciones al Centro de Diagnóstico y Tratamiento en la calle 4 de julio, Barrio Pueblo.</t>
  </si>
  <si>
    <t>Reparaciones a carreteras y alcantarillas en varios lugares de la Urbanización Paseo Costa del Sur, Barrio Aguirre.</t>
  </si>
  <si>
    <t xml:space="preserve">Reparaciones al Departamento de Obras Públicas Municipal. </t>
  </si>
  <si>
    <t>Reparaciones al Centro Comunal La Ponderosa.</t>
  </si>
  <si>
    <t xml:space="preserve">
Reparaciones y remplazo de contenido de la Iglesia Evangélica Samaria, Barrio Arenas, Cidra.
</t>
  </si>
  <si>
    <t>Reparaciones a carreteras en varios lugares de la PR-144, incluyendo:
• Km 3.9, Sector Generoso Pabón, Barrio Santa Clara.
• Km 3.9, Sector María Medina, Barrio Santa Clara.
• Km 3.0, Sector Cheo Ruíz, Barrio Santa Clara.
• Km 32.8, Javier Ortíz Sector, Barrio Jayuya Abajo.
• Km 4.3, centro urbano de Jayuya.</t>
  </si>
  <si>
    <t>Reparaciones a varias canchas de baloncesto en el Barrio La Central, incluyendo: 
• Urbanización Brisas de Canóvanas.
• Urbanización Brisas de Loíza.
• Sector Sierra Maestra.
• Sector Pueblo Indio.</t>
  </si>
  <si>
    <t>Reparaciones a la casa de adoración Capilla Claretiana Sagrado Corazón, incluyendo:
• Techo.
• Ventanas.
• Templo.</t>
  </si>
  <si>
    <t>Múltiples reparaciones al centro de rehabilitación Hogar Crea Damas en Arecibo, incluyendo:
• Area de registro y recepción.
• Cocina.
• Almacén.
• Lavandería.
• Área del salón recreativo.
• Terrenos exteriores, cancha de baloncesto y verjas.</t>
  </si>
  <si>
    <t>Reparaciones a las instalaciones de varias casas de adoración, incluyendo:
• Parroquia Santa Teresita/ Edificio 1. 
• Parroquia Santa Teresita/ letrero de entrada y estacionamiento.
• Capilla La Milagrosa/ Edificio 1.
• Capilla La Inmaculada/ Edificio 1 y 2. 
• Capilla La Inmaculada/ columna de hormigón y verja del perímetro.
• Capilla Nuestra Señora de la Providencia. 
• Capilla Nuestra Señora de la Providencia/ verja de "cyclone fence".</t>
  </si>
  <si>
    <t>Reparaciones a puentes en varios lugares, incluyendo:
• PR-7757 Km 0.2, Patillas.
• PR-558 Km 0.2, Barranquitas.
• PR-753 Km. 5.0, Arroyo.</t>
  </si>
  <si>
    <t>Reparaciones a carreteras en varios lugares de la Urbanización Extensión El Coquí, incluyendo:
• Calle Garza. 
• Calle Guaraguao.
• Calle Mozambique.
• Calle Turpial.
• Calle Pelícano.
• Calle Playero. 
• Calle Pitirre. 
• Calle Halcón.</t>
  </si>
  <si>
    <t xml:space="preserve">Reparaciones a carreteras en varios lugares de la PR-153, Barrio Paso Seco, incluyendo:
• Calle 12.
• Calle 13. 
• Calle 14. 
• Calle 15.
• Calle 16. </t>
  </si>
  <si>
    <t>Iglesia de Dios Pentecostal Movimiento Internacional</t>
  </si>
  <si>
    <t>ICAR Diócesis de Arecibo</t>
  </si>
  <si>
    <t>Iglesia Cristiana Discípulos de Cristo en Puerto Rico</t>
  </si>
  <si>
    <t>Reparaciones a carreteras en varios lugares, incluyendo:
• PR-345, km 5.2-5.5 en Hormigueros.
• PR-344, km 6.2 y 6.3 en Mayaguez.
• PR-353, km 0.0-1.6 en Mayaguez.
• PR-355, km 0.5-0.7 en Mayaguez.</t>
  </si>
  <si>
    <t>Reparaciones a la casa de adoración Capilla del Cristo Salvador en el Barrio Tetúan, Utuado, incluyendo:
• Techo.
• Capilla.
• Entrada a la capilla.
• Sacristía.
• Embreado del área, verja galvanizada, instalación de los baños y baños 1 y 2.</t>
  </si>
  <si>
    <t>Reparaciones a puente en la PR-431, km 4.4, calle Monserrate, Barrio Río Prieto.</t>
  </si>
  <si>
    <t xml:space="preserve">Reparaciones y reemplazo de contenido en la casa de adoración de la Iglesia Discípulos de Cristo, Dorado:
• Templo y techo del mezzanine.
• Revestimiento exterior.
• Entrepiso, escalera del entrepiso y pisos del templo.
• Techo del cuarto de ninos e infantes, puerta de acceso, entrada suroeste templo.
• Aire acondicionado interior y exterior.
• Pintura exterior e interior.
• Salón de estudio bíblico.
• Estructura de madera de la terraza. 
• Componentes eléctricos exteriores.
• Verja de la entrada suroeste y puerta metálica corrediza.
• Remplazo de contenido del templo, incluyendo cámaras de seguridad interiores y exteriores y mesa de ping-pong.
</t>
  </si>
  <si>
    <t>International Society for Krishna Consciousness (Iskcon) Puerto Rico,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</si>
</sst>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NumberFormat="1" applyFont="1" applyBorder="1"/>
    <xf numFmtId="0" fontId="0" fillId="0" borderId="1" xfId="0" applyBorder="1" applyAlignment="1">
      <alignment wrapText="1"/>
    </xf>
    <xf numFmtId="0" fontId="3" fillId="0" borderId="1" xfId="0" applyFont="1" applyBorder="1"/>
  </cellXfs>
  <cellStyles count="1">
    <cellStyle name="Normal" xfId="0" builtinId="0"/>
  </cellStyles>
  <dxfs count="4"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3D088-D963-492B-A2D0-D09B2474EA9C}" name="Table3" displayName="Table3" ref="A1:D31" totalsRowShown="0">
  <autoFilter ref="A1:D31" xr:uid="{941A75F1-9EA5-4A1D-881E-9DC83A1FF8CE}"/>
  <sortState xmlns:xlrd2="http://schemas.microsoft.com/office/spreadsheetml/2017/richdata2" ref="A2:D31">
    <sortCondition descending="1" ref="B1:B31"/>
  </sortState>
  <tableColumns count="4">
    <tableColumn id="1" xr3:uid="{7063F550-60C3-4824-90FD-4F249D6A716E}" name="Nombre del solicitante" dataDxfId="3"/>
    <tableColumn id="2" xr3:uid="{BA8100C4-97E5-4AEB-97EB-700C2B330602}" name="Cantidad federal obligada" dataDxfId="2"/>
    <tableColumn id="3" xr3:uid="{21571BBC-DD1D-43FE-B60A-B327F6446152}" name="Código de categoría de daño" dataDxfId="1"/>
    <tableColumn id="4" xr3:uid="{92C93C82-9236-468D-B1CC-87FB5170BBA9}" name="Descripció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4843-269D-4BA2-B736-6ED58366C143}">
  <dimension ref="A1:U1070"/>
  <sheetViews>
    <sheetView tabSelected="1" zoomScale="80" zoomScaleNormal="80" workbookViewId="0">
      <selection activeCell="B22" sqref="B22"/>
    </sheetView>
  </sheetViews>
  <sheetFormatPr defaultRowHeight="14.4" x14ac:dyDescent="0.3"/>
  <cols>
    <col min="1" max="1" width="55" bestFit="1" customWidth="1"/>
    <col min="2" max="2" width="25" customWidth="1"/>
    <col min="3" max="3" width="25" bestFit="1" customWidth="1"/>
    <col min="4" max="4" width="177.6640625" customWidth="1"/>
  </cols>
  <sheetData>
    <row r="1" spans="1:4" x14ac:dyDescent="0.3">
      <c r="A1" s="1" t="s">
        <v>5</v>
      </c>
      <c r="B1" s="1" t="s">
        <v>6</v>
      </c>
      <c r="C1" s="1" t="s">
        <v>7</v>
      </c>
      <c r="D1" s="1" t="s">
        <v>8</v>
      </c>
    </row>
    <row r="2" spans="1:4" ht="20.7" customHeight="1" x14ac:dyDescent="0.3">
      <c r="A2" s="1" t="s">
        <v>9</v>
      </c>
      <c r="B2" s="2">
        <v>7711291.7999999998</v>
      </c>
      <c r="C2" s="1" t="s">
        <v>19</v>
      </c>
      <c r="D2" s="6" t="s">
        <v>33</v>
      </c>
    </row>
    <row r="3" spans="1:4" ht="129.6" x14ac:dyDescent="0.3">
      <c r="A3" s="1" t="s">
        <v>10</v>
      </c>
      <c r="B3" s="2">
        <v>1683523.38</v>
      </c>
      <c r="C3" s="1" t="s">
        <v>20</v>
      </c>
      <c r="D3" s="6" t="s">
        <v>46</v>
      </c>
    </row>
    <row r="4" spans="1:4" x14ac:dyDescent="0.3">
      <c r="A4" s="1" t="s">
        <v>11</v>
      </c>
      <c r="B4" s="2">
        <v>1503517.24</v>
      </c>
      <c r="C4" s="1" t="s">
        <v>19</v>
      </c>
      <c r="D4" s="6" t="s">
        <v>34</v>
      </c>
    </row>
    <row r="5" spans="1:4" x14ac:dyDescent="0.3">
      <c r="A5" s="1" t="s">
        <v>25</v>
      </c>
      <c r="B5" s="2">
        <v>1272635.28</v>
      </c>
      <c r="C5" s="1" t="s">
        <v>21</v>
      </c>
      <c r="D5" s="6"/>
    </row>
    <row r="6" spans="1:4" x14ac:dyDescent="0.3">
      <c r="A6" s="1" t="s">
        <v>48</v>
      </c>
      <c r="B6" s="2">
        <v>1158767.6299999999</v>
      </c>
      <c r="C6" s="1" t="s">
        <v>21</v>
      </c>
      <c r="D6" s="6"/>
    </row>
    <row r="7" spans="1:4" ht="93.75" customHeight="1" x14ac:dyDescent="0.3">
      <c r="A7" s="1" t="s">
        <v>12</v>
      </c>
      <c r="B7" s="2">
        <v>878268.79</v>
      </c>
      <c r="C7" s="1" t="s">
        <v>19</v>
      </c>
      <c r="D7" s="6" t="s">
        <v>35</v>
      </c>
    </row>
    <row r="8" spans="1:4" ht="81" customHeight="1" x14ac:dyDescent="0.3">
      <c r="A8" s="1" t="s">
        <v>10</v>
      </c>
      <c r="B8" s="2">
        <v>819172.88</v>
      </c>
      <c r="C8" s="1" t="s">
        <v>20</v>
      </c>
      <c r="D8" s="6" t="s">
        <v>36</v>
      </c>
    </row>
    <row r="9" spans="1:4" ht="72" x14ac:dyDescent="0.3">
      <c r="A9" s="7" t="s">
        <v>32</v>
      </c>
      <c r="B9" s="2">
        <v>677794.67</v>
      </c>
      <c r="C9" s="1" t="s">
        <v>20</v>
      </c>
      <c r="D9" s="6" t="s">
        <v>51</v>
      </c>
    </row>
    <row r="10" spans="1:4" ht="86.4" x14ac:dyDescent="0.3">
      <c r="A10" s="1" t="s">
        <v>49</v>
      </c>
      <c r="B10" s="2">
        <v>638431.36</v>
      </c>
      <c r="C10" s="1" t="s">
        <v>19</v>
      </c>
      <c r="D10" s="6" t="s">
        <v>52</v>
      </c>
    </row>
    <row r="11" spans="1:4" ht="86.4" x14ac:dyDescent="0.3">
      <c r="A11" s="1" t="s">
        <v>13</v>
      </c>
      <c r="B11" s="2">
        <v>577067.68000000005</v>
      </c>
      <c r="C11" s="1" t="s">
        <v>20</v>
      </c>
      <c r="D11" s="6" t="s">
        <v>47</v>
      </c>
    </row>
    <row r="12" spans="1:4" ht="22.35" customHeight="1" x14ac:dyDescent="0.3">
      <c r="A12" s="1" t="s">
        <v>14</v>
      </c>
      <c r="B12" s="2">
        <v>436138.96</v>
      </c>
      <c r="C12" s="1" t="s">
        <v>21</v>
      </c>
      <c r="D12" s="6"/>
    </row>
    <row r="13" spans="1:4" ht="24" customHeight="1" x14ac:dyDescent="0.3">
      <c r="A13" s="1" t="s">
        <v>15</v>
      </c>
      <c r="B13" s="2">
        <v>358545.56</v>
      </c>
      <c r="C13" s="1" t="s">
        <v>21</v>
      </c>
      <c r="D13" s="6"/>
    </row>
    <row r="14" spans="1:4" x14ac:dyDescent="0.3">
      <c r="A14" s="1" t="s">
        <v>26</v>
      </c>
      <c r="B14" s="2">
        <v>325154.08</v>
      </c>
      <c r="C14" s="1" t="s">
        <v>19</v>
      </c>
      <c r="D14" s="6" t="s">
        <v>37</v>
      </c>
    </row>
    <row r="15" spans="1:4" x14ac:dyDescent="0.3">
      <c r="A15" s="1" t="s">
        <v>2</v>
      </c>
      <c r="B15" s="2">
        <v>286717.5</v>
      </c>
      <c r="C15" s="1" t="s">
        <v>24</v>
      </c>
      <c r="D15" s="6"/>
    </row>
    <row r="16" spans="1:4" x14ac:dyDescent="0.3">
      <c r="A16" s="1" t="s">
        <v>26</v>
      </c>
      <c r="B16" s="2">
        <v>268409.13</v>
      </c>
      <c r="C16" s="1" t="s">
        <v>19</v>
      </c>
      <c r="D16" s="6" t="s">
        <v>38</v>
      </c>
    </row>
    <row r="17" spans="1:4" ht="115.2" x14ac:dyDescent="0.3">
      <c r="A17" s="1" t="s">
        <v>49</v>
      </c>
      <c r="B17" s="2">
        <v>176101.16</v>
      </c>
      <c r="C17" s="1" t="s">
        <v>19</v>
      </c>
      <c r="D17" s="6" t="s">
        <v>44</v>
      </c>
    </row>
    <row r="18" spans="1:4" ht="43.2" x14ac:dyDescent="0.3">
      <c r="A18" s="1" t="s">
        <v>27</v>
      </c>
      <c r="B18" s="2">
        <v>127224.25</v>
      </c>
      <c r="C18" s="1" t="s">
        <v>19</v>
      </c>
      <c r="D18" s="6" t="s">
        <v>39</v>
      </c>
    </row>
    <row r="19" spans="1:4" ht="57.6" x14ac:dyDescent="0.3">
      <c r="A19" s="1" t="s">
        <v>32</v>
      </c>
      <c r="B19" s="2">
        <v>116179.49</v>
      </c>
      <c r="C19" s="1" t="s">
        <v>20</v>
      </c>
      <c r="D19" s="6" t="s">
        <v>45</v>
      </c>
    </row>
    <row r="20" spans="1:4" x14ac:dyDescent="0.3">
      <c r="A20" s="1" t="s">
        <v>16</v>
      </c>
      <c r="B20" s="2">
        <v>90195.81</v>
      </c>
      <c r="C20" s="1" t="s">
        <v>21</v>
      </c>
      <c r="D20" s="6"/>
    </row>
    <row r="21" spans="1:4" x14ac:dyDescent="0.3">
      <c r="A21" s="1" t="s">
        <v>17</v>
      </c>
      <c r="B21" s="2">
        <v>74368.05</v>
      </c>
      <c r="C21" s="1" t="s">
        <v>20</v>
      </c>
      <c r="D21" s="6" t="s">
        <v>53</v>
      </c>
    </row>
    <row r="22" spans="1:4" ht="100.8" x14ac:dyDescent="0.3">
      <c r="A22" s="1" t="s">
        <v>3</v>
      </c>
      <c r="B22" s="2">
        <v>63143.01</v>
      </c>
      <c r="C22" s="1" t="s">
        <v>19</v>
      </c>
      <c r="D22" s="6" t="s">
        <v>43</v>
      </c>
    </row>
    <row r="23" spans="1:4" ht="16.5" customHeight="1" x14ac:dyDescent="0.3">
      <c r="A23" s="7" t="s">
        <v>55</v>
      </c>
      <c r="B23" s="2">
        <v>55615.94</v>
      </c>
      <c r="C23" s="1" t="s">
        <v>21</v>
      </c>
      <c r="D23" s="6"/>
    </row>
    <row r="24" spans="1:4" ht="57.6" x14ac:dyDescent="0.3">
      <c r="A24" s="1" t="s">
        <v>28</v>
      </c>
      <c r="B24" s="2">
        <v>45889.72</v>
      </c>
      <c r="C24" s="1" t="s">
        <v>19</v>
      </c>
      <c r="D24" s="6" t="s">
        <v>42</v>
      </c>
    </row>
    <row r="25" spans="1:4" x14ac:dyDescent="0.3">
      <c r="A25" s="1" t="s">
        <v>29</v>
      </c>
      <c r="B25" s="2">
        <v>33937.93</v>
      </c>
      <c r="C25" s="1" t="s">
        <v>24</v>
      </c>
      <c r="D25" s="6"/>
    </row>
    <row r="26" spans="1:4" ht="72" x14ac:dyDescent="0.3">
      <c r="A26" s="1" t="s">
        <v>30</v>
      </c>
      <c r="B26" s="2">
        <v>31500</v>
      </c>
      <c r="C26" s="1" t="s">
        <v>22</v>
      </c>
      <c r="D26" s="6" t="s">
        <v>41</v>
      </c>
    </row>
    <row r="27" spans="1:4" x14ac:dyDescent="0.3">
      <c r="A27" s="1" t="s">
        <v>4</v>
      </c>
      <c r="B27" s="2">
        <v>22554.33</v>
      </c>
      <c r="C27" s="1" t="s">
        <v>21</v>
      </c>
      <c r="D27" s="6"/>
    </row>
    <row r="28" spans="1:4" ht="201.6" x14ac:dyDescent="0.3">
      <c r="A28" s="1" t="s">
        <v>50</v>
      </c>
      <c r="B28" s="2">
        <v>18285.27</v>
      </c>
      <c r="C28" s="1" t="s">
        <v>19</v>
      </c>
      <c r="D28" s="6" t="s">
        <v>54</v>
      </c>
    </row>
    <row r="29" spans="1:4" ht="86.4" x14ac:dyDescent="0.3">
      <c r="A29" s="1" t="s">
        <v>18</v>
      </c>
      <c r="B29" s="2">
        <v>16236.11</v>
      </c>
      <c r="C29" s="1" t="s">
        <v>20</v>
      </c>
      <c r="D29" s="6" t="s">
        <v>40</v>
      </c>
    </row>
    <row r="30" spans="1:4" x14ac:dyDescent="0.3">
      <c r="A30" s="1" t="s">
        <v>26</v>
      </c>
      <c r="B30" s="2">
        <v>9960.9500000000007</v>
      </c>
      <c r="C30" s="1" t="s">
        <v>21</v>
      </c>
      <c r="D30" s="6"/>
    </row>
    <row r="31" spans="1:4" x14ac:dyDescent="0.3">
      <c r="A31" s="1" t="s">
        <v>31</v>
      </c>
      <c r="B31" s="2">
        <v>1592.8</v>
      </c>
      <c r="C31" s="1" t="s">
        <v>21</v>
      </c>
      <c r="D31" s="6"/>
    </row>
    <row r="32" spans="1:4" x14ac:dyDescent="0.3">
      <c r="A32" s="3" t="s">
        <v>0</v>
      </c>
      <c r="B32" s="4">
        <f>SUM(B2:B31)</f>
        <v>19478220.75999999</v>
      </c>
      <c r="C32" s="1"/>
      <c r="D32" s="1"/>
    </row>
    <row r="33" spans="1:4" x14ac:dyDescent="0.3">
      <c r="A33" s="3" t="s">
        <v>23</v>
      </c>
      <c r="B33" s="5">
        <f>COUNT(B2:B31)</f>
        <v>30</v>
      </c>
      <c r="C33" s="1"/>
      <c r="D33" s="1"/>
    </row>
    <row r="64" ht="48.75" customHeight="1" x14ac:dyDescent="0.3"/>
    <row r="205" ht="13.5" customHeight="1" x14ac:dyDescent="0.3"/>
    <row r="320" ht="16.5" customHeight="1" x14ac:dyDescent="0.3"/>
    <row r="529" ht="15.75" customHeight="1" x14ac:dyDescent="0.3"/>
    <row r="602" ht="49.5" customHeight="1" x14ac:dyDescent="0.3"/>
    <row r="603" ht="14.25" customHeight="1" x14ac:dyDescent="0.3"/>
    <row r="604" ht="1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1" spans="21:21" x14ac:dyDescent="0.3">
      <c r="U641" t="s">
        <v>1</v>
      </c>
    </row>
    <row r="744" ht="17.25" customHeight="1" x14ac:dyDescent="0.3"/>
    <row r="803" ht="18" customHeight="1" x14ac:dyDescent="0.3"/>
    <row r="815" ht="170.25" customHeight="1" x14ac:dyDescent="0.3"/>
    <row r="822" ht="202.5" customHeight="1" x14ac:dyDescent="0.3"/>
    <row r="839" ht="123.75" customHeight="1" x14ac:dyDescent="0.3"/>
    <row r="856" ht="192.75" customHeight="1" x14ac:dyDescent="0.3"/>
    <row r="937" ht="48" customHeight="1" x14ac:dyDescent="0.3"/>
    <row r="941" ht="249.75" customHeight="1" x14ac:dyDescent="0.3"/>
    <row r="961" ht="18" customHeight="1" x14ac:dyDescent="0.3"/>
    <row r="962" ht="15.75" customHeight="1" x14ac:dyDescent="0.3"/>
    <row r="971" ht="97.5" customHeight="1" x14ac:dyDescent="0.3"/>
    <row r="972" ht="16.5" customHeight="1" x14ac:dyDescent="0.3"/>
    <row r="973" ht="16.5" customHeight="1" x14ac:dyDescent="0.3"/>
    <row r="974" ht="16.5" customHeight="1" x14ac:dyDescent="0.3"/>
    <row r="975" ht="16.5" customHeight="1" x14ac:dyDescent="0.3"/>
    <row r="976" ht="16.5" customHeight="1" x14ac:dyDescent="0.3"/>
    <row r="978" ht="16.5" customHeight="1" x14ac:dyDescent="0.3"/>
    <row r="979" ht="16.5" customHeight="1" x14ac:dyDescent="0.3"/>
    <row r="980" ht="16.5" customHeight="1" x14ac:dyDescent="0.3"/>
    <row r="981" ht="16.5" customHeight="1" x14ac:dyDescent="0.3"/>
    <row r="983" ht="16.5" customHeight="1" x14ac:dyDescent="0.3"/>
    <row r="984" ht="16.5" customHeight="1" x14ac:dyDescent="0.3"/>
    <row r="985" ht="16.5" customHeight="1" x14ac:dyDescent="0.3"/>
    <row r="986" ht="16.5" customHeight="1" x14ac:dyDescent="0.3"/>
    <row r="987" ht="16.5" customHeight="1" x14ac:dyDescent="0.3"/>
    <row r="988" ht="16.5" customHeight="1" x14ac:dyDescent="0.3"/>
    <row r="989" ht="16.5" customHeight="1" x14ac:dyDescent="0.3"/>
    <row r="990" ht="16.5" customHeight="1" x14ac:dyDescent="0.3"/>
    <row r="991" ht="16.5" customHeight="1" x14ac:dyDescent="0.3"/>
    <row r="992" ht="16.5" customHeight="1" x14ac:dyDescent="0.3"/>
    <row r="993" ht="16.5" customHeight="1" x14ac:dyDescent="0.3"/>
    <row r="994" ht="16.5" customHeight="1" x14ac:dyDescent="0.3"/>
    <row r="995" ht="16.5" customHeight="1" x14ac:dyDescent="0.3"/>
    <row r="996" ht="16.5" customHeight="1" x14ac:dyDescent="0.3"/>
    <row r="997" ht="69.75" customHeight="1" x14ac:dyDescent="0.3"/>
    <row r="998" ht="16.5" customHeight="1" x14ac:dyDescent="0.3"/>
    <row r="999" ht="16.5" customHeight="1" x14ac:dyDescent="0.3"/>
    <row r="1001" ht="16.5" customHeight="1" x14ac:dyDescent="0.3"/>
    <row r="1002" ht="16.5" customHeight="1" x14ac:dyDescent="0.3"/>
    <row r="1003" ht="16.5" customHeight="1" x14ac:dyDescent="0.3"/>
    <row r="1004" ht="16.5" customHeight="1" x14ac:dyDescent="0.3"/>
    <row r="1005" ht="16.5" customHeight="1" x14ac:dyDescent="0.3"/>
    <row r="1007" ht="16.5" customHeight="1" x14ac:dyDescent="0.3"/>
    <row r="1008" ht="16.5" customHeight="1" x14ac:dyDescent="0.3"/>
    <row r="1009" ht="16.5" customHeight="1" x14ac:dyDescent="0.3"/>
    <row r="1010" ht="16.5" customHeight="1" x14ac:dyDescent="0.3"/>
    <row r="1011" ht="16.5" customHeight="1" x14ac:dyDescent="0.3"/>
    <row r="1012" ht="16.5" customHeight="1" x14ac:dyDescent="0.3"/>
    <row r="1013" ht="16.5" customHeight="1" x14ac:dyDescent="0.3"/>
    <row r="1014" ht="16.5" customHeight="1" x14ac:dyDescent="0.3"/>
    <row r="1016" ht="15.75" customHeight="1" x14ac:dyDescent="0.3"/>
    <row r="1017" ht="15" customHeight="1" x14ac:dyDescent="0.3"/>
    <row r="1018" ht="75" customHeight="1" x14ac:dyDescent="0.3"/>
    <row r="1035" ht="49.5" customHeight="1" x14ac:dyDescent="0.3"/>
    <row r="1037" ht="15" customHeight="1" x14ac:dyDescent="0.3"/>
    <row r="1038" ht="18" customHeight="1" x14ac:dyDescent="0.3"/>
    <row r="1040" ht="15.75" customHeight="1" x14ac:dyDescent="0.3"/>
    <row r="1070" ht="13.5" customHeight="1" x14ac:dyDescent="0.3"/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C6FA39-3268-4EFF-81CE-2DC1B29AFD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Cordero Munoz, Cecilia</cp:lastModifiedBy>
  <cp:revision/>
  <dcterms:created xsi:type="dcterms:W3CDTF">2021-01-08T19:21:51Z</dcterms:created>
  <dcterms:modified xsi:type="dcterms:W3CDTF">2021-10-25T16:35:08Z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