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fema-my.sharepoint.com/personal/0023408972_fema_dhs_gov/Documents/Desktop/PA-Public Assitance/TABLA Spanish Obligations/"/>
    </mc:Choice>
  </mc:AlternateContent>
  <xr:revisionPtr revIDLastSave="65" documentId="8_{CFE44D0C-BE61-450C-9227-5E0A8E6B8207}" xr6:coauthVersionLast="47" xr6:coauthVersionMax="47" xr10:uidLastSave="{6FA5B0ED-E863-4887-B35D-85BFA4572345}"/>
  <bookViews>
    <workbookView xWindow="-120" yWindow="-16320" windowWidth="29040" windowHeight="15840"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1" i="4" l="1"/>
  <c r="B72" i="4"/>
</calcChain>
</file>

<file path=xl/sharedStrings.xml><?xml version="1.0" encoding="utf-8"?>
<sst xmlns="http://schemas.openxmlformats.org/spreadsheetml/2006/main" count="205" uniqueCount="112">
  <si>
    <t>Applicant Name</t>
  </si>
  <si>
    <t>Federal Share Obligated</t>
  </si>
  <si>
    <t>Damage Category Code</t>
  </si>
  <si>
    <t>Description</t>
  </si>
  <si>
    <t>Z - State Management</t>
  </si>
  <si>
    <t>G - Recreational or Other</t>
  </si>
  <si>
    <t>E - Public Buildings</t>
  </si>
  <si>
    <t>C - Roads and Bridges</t>
  </si>
  <si>
    <t>B - Protective Measures</t>
  </si>
  <si>
    <t>TOTAL PROJECTS</t>
  </si>
  <si>
    <t>Content replacement and repairs to House of Worship Parroquia Santos Apóstoles Pedro y Pablo including Building 1 and 2, and parking lot.</t>
  </si>
  <si>
    <t>Repairs to House of Worship Parroquia Santa Rosa de Lima buildings 1 and 2, parking lot, ramp and stairway.</t>
  </si>
  <si>
    <t>Repairs to Country Club pool facility.</t>
  </si>
  <si>
    <r>
      <t xml:space="preserve">Culverts repairs in </t>
    </r>
    <r>
      <rPr>
        <sz val="10"/>
        <color rgb="FF000000"/>
        <rFont val="Roboto"/>
      </rPr>
      <t>PR-590, km 5.5, Barrio Bautá Arriba, Sector Toñingo.</t>
    </r>
  </si>
  <si>
    <t>Repairs to three warehouses in Ponce.</t>
  </si>
  <si>
    <t>Repairs to school’s blue trailer and elementary and high school buildings in Urbanización La Rambla 1689 Navarra Street, Ponce.</t>
  </si>
  <si>
    <t>Repairs to Puerto Real residential facility including nineteen (19) residential buildings and the administration building.</t>
  </si>
  <si>
    <t>Repairs to Plazuela Catalina public housing project including:
•	Eleven (11) residential buildings.
•	Administration building.</t>
  </si>
  <si>
    <t>Road repairs in Sector Puente Planco, Barrio Salto Arriba.</t>
  </si>
  <si>
    <t>Road repair in PR-8826 km. 2.7 La Hueca street, Barrio Guadiana.</t>
  </si>
  <si>
    <t>Repairs to ATI (Transportation Authority building) including:
•	A/C unit on roof.
•	Courtyard.
•	Façade.
•	Windows.
•	North and south roof access room.
•	Roof.
•	Vending room.</t>
  </si>
  <si>
    <t>Road repairs in PR-143, km 24.3, Sector El Guineo, Barrio Ala de la Piedra.</t>
  </si>
  <si>
    <t>Culvert repairs in  PR-568, km 3.0, Barrio Sabana.</t>
  </si>
  <si>
    <t>Repairs to San Antonio public housing complex, San Juan.</t>
  </si>
  <si>
    <t>Repairs to Perla del Bucana public housing complex, Ponce.</t>
  </si>
  <si>
    <t>Repairs to House of Worship in Río Grande including:
•	Bible study area.
•	Four rooms.
•	Staircase area.
•	Waiting area.
•	Bathrooms.
•	Bible study area.
•	Dining area.
•	Entrance.
•	Parking lot.
•	Temple.</t>
  </si>
  <si>
    <t>Repairs to multiple recreational facilities and exterior sites in San Juan public housing complexes including:
•	Baseball field in Extensión Manuel A. Pérez.
•	Soccer field and exterior site in Juan César Cordero Dávila.
•	Exterior Site in Jardines de la Nueva Puerta de San Juan I and II.
•	Sidewalk and exterior site in Jardines de Sellés I and II.</t>
  </si>
  <si>
    <t>Repairs to multiple facilities including Public Stage and Emergency Management, Consortium Electoral Registration Board and municipal police office building.</t>
  </si>
  <si>
    <t>Repairs to Del Nino Passive Park,</t>
  </si>
  <si>
    <t>Repairs to multiple municipalities passive parks including multiple urbanizations: 
•	Rivera Donato. 
•	Villa Humacao. 
•	Mabú. 
•	Diversilandia. 
•	Verde Mar. 
•	Quintas de Humacao. 
•	Mar y Palmas.
•	Madrid. 
•	Villa Franca. 
•	Ciudad Cristiana. 
•	El Retiro. 
•	Las Leandras.
•	Jardines. 
•	Extensión Jardines. 
•	Los Sauces. 
•	Verde Mar Lago 1.
•	Patagonia passive park and running track.</t>
  </si>
  <si>
    <t>Repairs to Pista Atlética Pepiniana Athletic Track.</t>
  </si>
  <si>
    <t>Repairs to multiple public housing projects and its facilities including:
•	Dr. Manuel de la Pila Iglesias soccer field, netting and fences, parking area and sidewalk. 
•	Bahía fences and sidewalk.
•	Alturas de Adjuntas concrete gutter, ditch, erosion control fill, and perimeter fence.
•	Matei I perimeter fences.
•	Matei III erosion measures.
•	Pedro J. Rosaly exterior site of buildings 15, 5, 6 and 9.
•	Ponce Housing exterior site and pipes.
•	Lirios del Sur exterior site fence and road.
•	Las Delicias fences and road.
•	Villa Elena fences and road.
•	Hogares del Portugués two buildings' wall.
•	Villa Verde fence.
•	Los Flamboyanes exterior sidewalk.</t>
  </si>
  <si>
    <t>Repairs to two buildings in Bayamón Campus.</t>
  </si>
  <si>
    <t>Repairs to the City Hall.</t>
  </si>
  <si>
    <t>Replacement of contents in Torre Norte students residence building in Río Piedras Campus.</t>
  </si>
  <si>
    <t>Repairs to a solid waste management transfer station in Lares.</t>
  </si>
  <si>
    <t>Repairs to Jardines de Cidra public housing complex in Cidra.</t>
  </si>
  <si>
    <t>Repairs to Escuela La Ponderosa and Centro de Cuidado Diurno Yunquelandia in Barrio Ponderosa.</t>
  </si>
  <si>
    <t>Road repairs in PR-157, km 17, Sector Culebra.</t>
  </si>
  <si>
    <t>Culvert repairs in PR-590.</t>
  </si>
  <si>
    <t>Road repairs in PR-155, km. 36.3, Sector El Zapato, Barrio Gato.</t>
  </si>
  <si>
    <t>Road repairs in PR 772, km 4.2, Osvaldo Rivera Street</t>
  </si>
  <si>
    <t>Road repairs in PR-770, km 0.8, Los Sierra Street, Barrio Palo Hincado.</t>
  </si>
  <si>
    <t>Repairs to multiple facilities including:
•	Baseball park, bathrooms, and concessionary stand in Barrio Sabana.
•	Old cemetery, restrooms and storage building in Barrio Pueblo.
•	Cemetery, administrative building, and mausoleum in Barrio Sabana.</t>
  </si>
  <si>
    <t xml:space="preserve">Repairs to multiple Houses of Worship including:
•	Building and fences in Parroquia Santa Ana, Arecibo.
•	Building, fences, and warehouse roof in Capilla Santuario Cristo de los Milagros.
•	Building, content replacement, gates, fences and storage shed in Capilla Nuestra Señora del Carmen.
</t>
  </si>
  <si>
    <t>Repairs to House of Worship Parroquia de San Andrés building including:
• Catequesis Room.
•	Eastside of Building / Top wall.
•	Eastside of roof building / Activity shed (kitchen).
•	Northeast side of activity shed.
•	Northside of building / Activity shed area .
•	Northside of building / Façade. 
•	Northwest side of building.
•	Perimeter property fence.
•	Roof.
•	Sacristy Room.
•	Southside of Building main entrance wall and roof facade.
•	Southwest side of building / kitchen shed
•	Temple area, altar and west walls.</t>
  </si>
  <si>
    <t>Repairs to multiple facilities including:
•	Jayuya Government Center.
•	Juana Díaz Government Center.
•	Peñuelas Government Center.
•	Ponce Government Center.
•	Villalba Government Center.
•	Yauco Government Center.
•	Adjuntas Police Station.
•	Jayuya Police Station.
•	Peñuelas Police Station.
•	Sector Clausel Police Station in Ponce.
•	El Tuque Police Station in Ponce.
•	División Vehículos Hurtados y Tránsito in Ponce.
•	Unidad Marítima Ponce.
•	Cuartel de La Policía Yauco.
•	Tribunal de Distrito Adjuntas. 
•	Tribunal de Distrito Juana Díaz.
•	Tribunal de Distrito Yauco.</t>
  </si>
  <si>
    <t xml:space="preserve">
Content replacement and repairs to Senior Citizens Center, Pedro Juan Vargas Museum, Public Works office, Guánica pier, Department of Agriculture building, Senate Office building, public documents office, office materials and supplies storage.</t>
  </si>
  <si>
    <t>Repairs to House of Worship in Sector Pueblito in Ciales including:
•	Bible study rooms
•	Altar backstage corridor.
•	Church.
•	Garage.
•	Women and men’s restrooms.
•	Restrooms entrance hall.
•	Pastor office.
•	Building’s exterior retaining wall.</t>
  </si>
  <si>
    <t>Repairs to House of Worship in Sector Julito, Barrio Canejas including:
•	Interior and exterior of main building.
•	Perimeter fences.
•	Gates.</t>
  </si>
  <si>
    <t>Repairs to Luis Muñoz Rivera residential facility including:
•	Twenty (20) buildings.
•	Administration building.
•	Basketball court.</t>
  </si>
  <si>
    <t>Repairs to Colinas de Magnolia residential complex in Gurabo including:
•	Fiftyfive (55) buildings.
•	Administration building.
•	Backyard's erosion earth slopes.
•	Fences.</t>
  </si>
  <si>
    <t>Repairs to four warehouses in PR-333, km 1.9, Guánica.</t>
  </si>
  <si>
    <t>Repairs to multiple facilities in botanical garden in Río Piedras, including:
•	Finances office building.
•	Biology building.
•	Publications building.
•	Workshops building 1, 2 and two parkings.
•	Roberto E. Huyke building.
•	Agronomy building.
•	Entomology Museum.
•	Greenhouses.</t>
  </si>
  <si>
    <t>Repairs to Julio García Díaz Building in Río Piedras Campus.</t>
  </si>
  <si>
    <t>Repairs and content replacement in State Insurance Commission Building.</t>
  </si>
  <si>
    <t>Repairs to House of Worship in Camino Los Morales final, Barrio Las Cuevas, Trujillo Alto.</t>
  </si>
  <si>
    <t>Repairs to Jaime Luis González Inclán Sports Center, San Juan.</t>
  </si>
  <si>
    <t>Repairs to Villamar Apartments public housing complex, Aguadilla.</t>
  </si>
  <si>
    <t>Repairs to San Martín public housing complex, Río Piedras</t>
  </si>
  <si>
    <t>Repairs and content replacement to City Hall.</t>
  </si>
  <si>
    <t>Repairs to Manatí Municipal Hospital.</t>
  </si>
  <si>
    <t>Road repairs in PR 152, km 3.0, Colinas de Monte Street, Barrio Barrancas.</t>
  </si>
  <si>
    <t>Repairs to House of Worship in Sector Parcelas Suárez, Barrio Mediania Baja, Loíza including access ramp, perimeter fence, roof, staircases, walls temple area pastor's office and nursery.</t>
  </si>
  <si>
    <t>Repairs to House of Worship in PR-110, km. 21.6, Barrio Aceituna, Moca including childrens temple , kitchen, dining room and bible study rooms.</t>
  </si>
  <si>
    <t>Repairs in multiple House of Worships including:
•	Parcelas Aguas Claras, Ceiba
•	Sector Saco Ceiba in PR- 977, Ceiba
•	Parcelas Beltran. Fajardo</t>
  </si>
  <si>
    <t>Total</t>
  </si>
  <si>
    <t xml:space="preserve">Municipality of Orocovis  </t>
  </si>
  <si>
    <t xml:space="preserve">Municipality of Fajardo  </t>
  </si>
  <si>
    <t xml:space="preserve">Municipality of Humacao  </t>
  </si>
  <si>
    <t xml:space="preserve">Municipality of Maricao  </t>
  </si>
  <si>
    <t>University Of Puerto Rico</t>
  </si>
  <si>
    <t>Solid Waste Authority</t>
  </si>
  <si>
    <t xml:space="preserve">Municipality of Barranquitas  </t>
  </si>
  <si>
    <t xml:space="preserve">Municipality of Utuado  </t>
  </si>
  <si>
    <t xml:space="preserve">Municipality of Luquillo  </t>
  </si>
  <si>
    <t xml:space="preserve">Municipality of Naranjito  </t>
  </si>
  <si>
    <t>Municipality of Las Piedras</t>
  </si>
  <si>
    <t>Caribbean School, Inc.</t>
  </si>
  <si>
    <t>Puerto Rico Public Housing Administration</t>
  </si>
  <si>
    <t xml:space="preserve">Municipality of Bayamón  </t>
  </si>
  <si>
    <t>Municipality of Manatí</t>
  </si>
  <si>
    <t xml:space="preserve">Municipality of Juana Díaz  </t>
  </si>
  <si>
    <t>Puerto Rico Industrial Development Company</t>
  </si>
  <si>
    <t xml:space="preserve">Municipality of San Sebastián  </t>
  </si>
  <si>
    <t xml:space="preserve">Municipality of Guánica  </t>
  </si>
  <si>
    <t>La Perla de Gran Precio</t>
  </si>
  <si>
    <t>Iglesia De Dios Pentecostal Movimiento Internacional</t>
  </si>
  <si>
    <t>Con. Iglesia de Cristo Misionera Movimiento Internacional Inc.</t>
  </si>
  <si>
    <t>Puerto Rico Electric Power Authority</t>
  </si>
  <si>
    <t>ICAR  Arquidiócesis de San Juan</t>
  </si>
  <si>
    <t xml:space="preserve">Municipality of Río Grande  </t>
  </si>
  <si>
    <t>Con. Iglesia de Cristo Misionera Movimiento Internacional, Inc.</t>
  </si>
  <si>
    <t>Fundación Yo Puedo, Inc.</t>
  </si>
  <si>
    <t>Iglesia Renuevo, Inc.</t>
  </si>
  <si>
    <t>La Iglesia de Dios Inc.</t>
  </si>
  <si>
    <t>Puerto Rico Highway and Transportation Authority</t>
  </si>
  <si>
    <t>Department of Sports and Recreation</t>
  </si>
  <si>
    <t>State Insurance Fund Corporation</t>
  </si>
  <si>
    <t>YMCA of San Juan</t>
  </si>
  <si>
    <t>Public Buildings Authority</t>
  </si>
  <si>
    <t>Repairs to multiple facilities including:
•	Cabo Rojo Government Center.
•	Guánica Government Center.
•	Mayaguez Government Center.
•	Sabana Grande Government Center.
•	San Germán Government Center.
•	Añasco Government Center.
•	Cabo Rojo Poice Station.
•	Guánica Police Station.
•	Hormigueros Police Station.
•	Las Marías Police Station.
•	Maricao Police Station.
•	Mayaguez Stolen Vehicles Division Building.
•	Sabana Grande Police Station.
•	San Germán Police Station.
•	Tribunal Distrito Añasco.
•	Tribunal Distrito Cabo Rojo.
•	Tribunal Distrito San Germán.
•	Oficina Fiscalía Mayaguez.
•	Public Buildings Authority Mayaguez Region.</t>
  </si>
  <si>
    <t>ICAR  Diócesis de Fajardo/Humacao</t>
  </si>
  <si>
    <t>ICAR  Diócesis de Arecibo</t>
  </si>
  <si>
    <t>Iglesia Evangelista Menonita Summit Hills /Dba Acad Menonita</t>
  </si>
  <si>
    <t>Repairs to multiple baseball parks and other facilities, including:
•	Baseball Parks - Barrio Punta Santiago, Antonio Roig in Barrio Mabú, Barrio Junquito, Barrio Cataño, Sector Fermina, Urbanización Patagonia, Sector El Kennedy in Barrio Mariana, Barrio Río Abajo, Comunidad Bajandas, Barrio Mabú, Urbanización Extensión Roig (2), Barrio Buena Vista, Sector Roca de Oro, Parcelas Martínez in Barrio Candelero Abajo, Parcelas Aniceto Cruz, Barrio Antón Ruiz and Barrio Collores.
•	Concessionary stand &amp; bathroom in Barrio Río Abajo, Barrio Bajandas and Urbanización Extensión Roig. 
•	Passive park in Urbanización Los Rosales.
•	Park building in Sector Roca de Oro.</t>
  </si>
  <si>
    <t>Repairs to José Castillo Mercado public housing complex, Sábana Grande.</t>
  </si>
  <si>
    <r>
      <t>Repairs to multiple facilities in University of Puerto Rico of Mayag</t>
    </r>
    <r>
      <rPr>
        <sz val="11"/>
        <color theme="1"/>
        <rFont val="Calibri"/>
        <family val="2"/>
      </rPr>
      <t>ü</t>
    </r>
    <r>
      <rPr>
        <sz val="11"/>
        <color theme="1"/>
        <rFont val="Calibri"/>
        <family val="2"/>
        <scheme val="minor"/>
      </rPr>
      <t>ez, Isabela Campus including:
•	Office Building I and II.
•	Saran Umbraculum building.
•	Greenhouse 1 building.
•	Small Umbraculum building
•	Old Umbraculum Greenhouse.
•	New Umbraculum.
•	Work Ranch Building.
•	Small Hall Building.
•	Small House Building.
•	Building 3 and 4.
•	Greenhouse 1b, 2 and 6.
•	Office and laboratory building.
•	Dryer and laboratory building.
•	Warehouse and parking.
•	Site.</t>
    </r>
  </si>
  <si>
    <t>Repairs to multiple facilities including:
•	Baseball park in Sector Tabonuco, Barrio Indiera Fría.
•	Basketball court in Sector Oramas.
•	Johnny Arbona Quiñones Municipal Stadium</t>
  </si>
  <si>
    <t>Road repairs in PR-156, Melitón Peréles pedestrian bridge, Barrio Pueblo.</t>
  </si>
  <si>
    <t>Replacement of contents and repairs to Bayamón facility including:
•	Rehabilitation building first and second floors’ rooms, beauty salon, archives room, restrooms, four offices, gym, kitchen, laundry room and nurse station.
•	Hogar Pequeño Joshua.</t>
  </si>
  <si>
    <t>University of Puerto 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</si>
</sst>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1"/>
      <color rgb="FF000000"/>
      <name val="Calibri"/>
      <family val="2"/>
      <scheme val="minor"/>
    </font>
    <font>
      <sz val="10"/>
      <color rgb="FF000000"/>
      <name val="Roboto"/>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1" xfId="0" applyBorder="1"/>
    <xf numFmtId="164" fontId="0" fillId="0" borderId="1" xfId="0" applyNumberFormat="1" applyBorder="1"/>
    <xf numFmtId="0" fontId="1" fillId="0" borderId="1" xfId="0" applyFont="1" applyBorder="1" applyAlignment="1">
      <alignment vertical="center"/>
    </xf>
    <xf numFmtId="0" fontId="0" fillId="0" borderId="1" xfId="0" applyBorder="1" applyAlignment="1">
      <alignment wrapText="1"/>
    </xf>
  </cellXfs>
  <cellStyles count="1">
    <cellStyle name="Normal" xfId="0" builtinId="0"/>
  </cellStyles>
  <dxfs count="10">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numFmt numFmtId="164" formatCode="&quot;$&quot;#,##0.0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66CC"/>
      <color rgb="FF00FFFF"/>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71" totalsRowCount="1" headerRowDxfId="9" totalsRowDxfId="8">
  <autoFilter ref="A1:D70" xr:uid="{52A7E78D-19B0-40E1-899C-F1D2DBF020B9}"/>
  <sortState xmlns:xlrd2="http://schemas.microsoft.com/office/spreadsheetml/2017/richdata2" ref="A2:D70">
    <sortCondition descending="1" ref="B1:B70"/>
  </sortState>
  <tableColumns count="4">
    <tableColumn id="1" xr3:uid="{BFFA0347-8309-45D8-BF8C-50D002FE3083}" name="Applicant Name" totalsRowLabel="Total" dataDxfId="7" totalsRowDxfId="3"/>
    <tableColumn id="2" xr3:uid="{8776230D-B337-4328-931C-3E47DDA28706}" name="Federal Share Obligated" totalsRowFunction="sum" dataDxfId="6" totalsRowDxfId="2"/>
    <tableColumn id="3" xr3:uid="{17E3FE06-68A2-47AF-AC20-DF75C1EEF8B9}" name="Damage Category Code" dataDxfId="5" totalsRowDxfId="1"/>
    <tableColumn id="4" xr3:uid="{4F5847C3-9174-4DA2-9872-3F9BE24782DE}" name="Description" dataDxfId="4"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D72"/>
  <sheetViews>
    <sheetView tabSelected="1" topLeftCell="A57" zoomScale="160" zoomScaleNormal="160" workbookViewId="0">
      <selection activeCell="A64" sqref="A64"/>
    </sheetView>
  </sheetViews>
  <sheetFormatPr defaultRowHeight="14.4" x14ac:dyDescent="0.3"/>
  <cols>
    <col min="1" max="1" width="49.44140625" customWidth="1"/>
    <col min="2" max="2" width="21.88671875" customWidth="1"/>
    <col min="3" max="3" width="21.33203125" customWidth="1"/>
    <col min="4" max="4" width="117.5546875" customWidth="1"/>
  </cols>
  <sheetData>
    <row r="1" spans="1:4" x14ac:dyDescent="0.3">
      <c r="A1" s="1" t="s">
        <v>0</v>
      </c>
      <c r="B1" s="1" t="s">
        <v>1</v>
      </c>
      <c r="C1" s="1" t="s">
        <v>2</v>
      </c>
      <c r="D1" s="1" t="s">
        <v>3</v>
      </c>
    </row>
    <row r="2" spans="1:4" x14ac:dyDescent="0.3">
      <c r="A2" s="3" t="s">
        <v>71</v>
      </c>
      <c r="B2" s="2">
        <v>74652123.870000005</v>
      </c>
      <c r="C2" s="1" t="s">
        <v>6</v>
      </c>
      <c r="D2" s="4" t="s">
        <v>32</v>
      </c>
    </row>
    <row r="3" spans="1:4" x14ac:dyDescent="0.3">
      <c r="A3" s="3" t="s">
        <v>79</v>
      </c>
      <c r="B3" s="2">
        <v>10750325.91</v>
      </c>
      <c r="C3" s="1" t="s">
        <v>6</v>
      </c>
      <c r="D3" s="4" t="s">
        <v>59</v>
      </c>
    </row>
    <row r="4" spans="1:4" x14ac:dyDescent="0.3">
      <c r="A4" s="3" t="s">
        <v>73</v>
      </c>
      <c r="B4" s="2">
        <v>7350998.9299999997</v>
      </c>
      <c r="C4" s="1" t="s">
        <v>7</v>
      </c>
      <c r="D4" s="4" t="s">
        <v>62</v>
      </c>
    </row>
    <row r="5" spans="1:4" x14ac:dyDescent="0.3">
      <c r="A5" s="3" t="s">
        <v>98</v>
      </c>
      <c r="B5" s="2">
        <v>6236770.0099999998</v>
      </c>
      <c r="C5" s="1" t="s">
        <v>6</v>
      </c>
      <c r="D5" s="4" t="s">
        <v>55</v>
      </c>
    </row>
    <row r="6" spans="1:4" ht="72" x14ac:dyDescent="0.3">
      <c r="A6" s="3" t="s">
        <v>79</v>
      </c>
      <c r="B6" s="2">
        <v>5545278.46</v>
      </c>
      <c r="C6" s="1" t="s">
        <v>6</v>
      </c>
      <c r="D6" s="4" t="s">
        <v>51</v>
      </c>
    </row>
    <row r="7" spans="1:4" x14ac:dyDescent="0.3">
      <c r="A7" s="3" t="s">
        <v>80</v>
      </c>
      <c r="B7" s="2">
        <v>4890756.41</v>
      </c>
      <c r="C7" s="1" t="s">
        <v>6</v>
      </c>
      <c r="D7" s="4" t="s">
        <v>33</v>
      </c>
    </row>
    <row r="8" spans="1:4" ht="100.8" x14ac:dyDescent="0.3">
      <c r="A8" s="3" t="s">
        <v>69</v>
      </c>
      <c r="B8" s="2">
        <v>3893922.27</v>
      </c>
      <c r="C8" s="1" t="s">
        <v>5</v>
      </c>
      <c r="D8" s="4" t="s">
        <v>105</v>
      </c>
    </row>
    <row r="9" spans="1:4" x14ac:dyDescent="0.3">
      <c r="A9" s="3" t="s">
        <v>79</v>
      </c>
      <c r="B9" s="2">
        <v>3883898.97</v>
      </c>
      <c r="C9" s="1" t="s">
        <v>6</v>
      </c>
      <c r="D9" s="4" t="s">
        <v>106</v>
      </c>
    </row>
    <row r="10" spans="1:4" x14ac:dyDescent="0.3">
      <c r="A10" s="3" t="s">
        <v>81</v>
      </c>
      <c r="B10" s="2">
        <v>3564965.33</v>
      </c>
      <c r="C10" s="1" t="s">
        <v>6</v>
      </c>
      <c r="D10" s="4" t="s">
        <v>61</v>
      </c>
    </row>
    <row r="11" spans="1:4" ht="57.6" x14ac:dyDescent="0.3">
      <c r="A11" s="3" t="s">
        <v>79</v>
      </c>
      <c r="B11" s="2">
        <v>3266637.92</v>
      </c>
      <c r="C11" s="1" t="s">
        <v>6</v>
      </c>
      <c r="D11" s="4" t="s">
        <v>50</v>
      </c>
    </row>
    <row r="12" spans="1:4" x14ac:dyDescent="0.3">
      <c r="A12" s="3" t="s">
        <v>79</v>
      </c>
      <c r="B12" s="2">
        <v>3064337.54</v>
      </c>
      <c r="C12" s="1" t="s">
        <v>6</v>
      </c>
      <c r="D12" s="4" t="s">
        <v>16</v>
      </c>
    </row>
    <row r="13" spans="1:4" ht="230.4" x14ac:dyDescent="0.3">
      <c r="A13" s="3" t="s">
        <v>111</v>
      </c>
      <c r="B13" s="2">
        <v>2889343.51</v>
      </c>
      <c r="C13" s="1" t="s">
        <v>6</v>
      </c>
      <c r="D13" s="4" t="s">
        <v>107</v>
      </c>
    </row>
    <row r="14" spans="1:4" x14ac:dyDescent="0.3">
      <c r="A14" s="3" t="s">
        <v>79</v>
      </c>
      <c r="B14" s="2">
        <v>2505117.14</v>
      </c>
      <c r="C14" s="1" t="s">
        <v>6</v>
      </c>
      <c r="D14" s="4" t="s">
        <v>58</v>
      </c>
    </row>
    <row r="15" spans="1:4" ht="43.2" x14ac:dyDescent="0.3">
      <c r="A15" s="3" t="s">
        <v>79</v>
      </c>
      <c r="B15" s="2">
        <v>2368868.34</v>
      </c>
      <c r="C15" s="1" t="s">
        <v>6</v>
      </c>
      <c r="D15" s="4" t="s">
        <v>17</v>
      </c>
    </row>
    <row r="16" spans="1:4" ht="259.2" x14ac:dyDescent="0.3">
      <c r="A16" s="3" t="s">
        <v>69</v>
      </c>
      <c r="B16" s="2">
        <v>2240257.46</v>
      </c>
      <c r="C16" s="1" t="s">
        <v>5</v>
      </c>
      <c r="D16" s="4" t="s">
        <v>29</v>
      </c>
    </row>
    <row r="17" spans="1:4" x14ac:dyDescent="0.3">
      <c r="A17" s="3" t="s">
        <v>71</v>
      </c>
      <c r="B17" s="2">
        <v>2200678.33</v>
      </c>
      <c r="C17" s="1" t="s">
        <v>6</v>
      </c>
      <c r="D17" s="4" t="s">
        <v>54</v>
      </c>
    </row>
    <row r="18" spans="1:4" ht="57.6" x14ac:dyDescent="0.3">
      <c r="A18" s="3" t="s">
        <v>70</v>
      </c>
      <c r="B18" s="2">
        <v>1542940.97</v>
      </c>
      <c r="C18" s="1" t="s">
        <v>5</v>
      </c>
      <c r="D18" s="4" t="s">
        <v>108</v>
      </c>
    </row>
    <row r="19" spans="1:4" x14ac:dyDescent="0.3">
      <c r="A19" s="3" t="s">
        <v>82</v>
      </c>
      <c r="B19" s="2">
        <v>1499258.84</v>
      </c>
      <c r="C19" s="1" t="s">
        <v>6</v>
      </c>
      <c r="D19" s="4" t="s">
        <v>60</v>
      </c>
    </row>
    <row r="20" spans="1:4" ht="129.6" x14ac:dyDescent="0.3">
      <c r="A20" s="3" t="s">
        <v>111</v>
      </c>
      <c r="B20" s="2">
        <v>1433472.6</v>
      </c>
      <c r="C20" s="1" t="s">
        <v>6</v>
      </c>
      <c r="D20" s="4" t="s">
        <v>53</v>
      </c>
    </row>
    <row r="21" spans="1:4" x14ac:dyDescent="0.3">
      <c r="A21" s="3" t="s">
        <v>68</v>
      </c>
      <c r="B21" s="2">
        <v>1424494.91</v>
      </c>
      <c r="C21" s="1" t="s">
        <v>5</v>
      </c>
      <c r="D21" s="4" t="s">
        <v>28</v>
      </c>
    </row>
    <row r="22" spans="1:4" x14ac:dyDescent="0.3">
      <c r="A22" s="3" t="s">
        <v>79</v>
      </c>
      <c r="B22" s="2">
        <v>1391186.12</v>
      </c>
      <c r="C22" s="1" t="s">
        <v>6</v>
      </c>
      <c r="D22" s="4" t="s">
        <v>24</v>
      </c>
    </row>
    <row r="23" spans="1:4" x14ac:dyDescent="0.3">
      <c r="A23" s="3" t="s">
        <v>83</v>
      </c>
      <c r="B23" s="2">
        <v>1318520.73</v>
      </c>
      <c r="C23" s="1" t="s">
        <v>6</v>
      </c>
      <c r="D23" s="4" t="s">
        <v>14</v>
      </c>
    </row>
    <row r="24" spans="1:4" x14ac:dyDescent="0.3">
      <c r="A24" s="3" t="s">
        <v>88</v>
      </c>
      <c r="B24" s="2">
        <v>1225433.49</v>
      </c>
      <c r="C24" s="1" t="s">
        <v>6</v>
      </c>
      <c r="D24" s="4" t="s">
        <v>56</v>
      </c>
    </row>
    <row r="25" spans="1:4" x14ac:dyDescent="0.3">
      <c r="A25" s="3" t="s">
        <v>99</v>
      </c>
      <c r="B25" s="2">
        <v>1200387.5900000001</v>
      </c>
      <c r="C25" s="1" t="s">
        <v>6</v>
      </c>
      <c r="D25" s="4" t="s">
        <v>57</v>
      </c>
    </row>
    <row r="26" spans="1:4" x14ac:dyDescent="0.3">
      <c r="A26" s="3" t="s">
        <v>84</v>
      </c>
      <c r="B26" s="2">
        <v>1154053.21</v>
      </c>
      <c r="C26" s="1" t="s">
        <v>5</v>
      </c>
      <c r="D26" s="4" t="s">
        <v>30</v>
      </c>
    </row>
    <row r="27" spans="1:4" x14ac:dyDescent="0.3">
      <c r="A27" s="3" t="s">
        <v>83</v>
      </c>
      <c r="B27" s="2">
        <v>1084189.21</v>
      </c>
      <c r="C27" s="1" t="s">
        <v>6</v>
      </c>
      <c r="D27" s="4" t="s">
        <v>52</v>
      </c>
    </row>
    <row r="28" spans="1:4" x14ac:dyDescent="0.3">
      <c r="A28" s="3" t="s">
        <v>73</v>
      </c>
      <c r="B28" s="2">
        <v>1080289.1399999999</v>
      </c>
      <c r="C28" s="1" t="s">
        <v>7</v>
      </c>
      <c r="D28" s="4" t="s">
        <v>109</v>
      </c>
    </row>
    <row r="29" spans="1:4" x14ac:dyDescent="0.3">
      <c r="A29" s="3" t="s">
        <v>79</v>
      </c>
      <c r="B29" s="2">
        <v>1077189.8799999999</v>
      </c>
      <c r="C29" s="1" t="s">
        <v>6</v>
      </c>
      <c r="D29" s="4" t="s">
        <v>23</v>
      </c>
    </row>
    <row r="30" spans="1:4" x14ac:dyDescent="0.3">
      <c r="A30" s="3" t="s">
        <v>74</v>
      </c>
      <c r="B30" s="2">
        <v>1054758.74</v>
      </c>
      <c r="C30" s="1" t="s">
        <v>7</v>
      </c>
      <c r="D30" s="4" t="s">
        <v>18</v>
      </c>
    </row>
    <row r="31" spans="1:4" ht="158.4" x14ac:dyDescent="0.3">
      <c r="A31" s="3" t="s">
        <v>88</v>
      </c>
      <c r="B31" s="2">
        <v>999255.3</v>
      </c>
      <c r="C31" s="1" t="s">
        <v>6</v>
      </c>
      <c r="D31" s="4" t="s">
        <v>25</v>
      </c>
    </row>
    <row r="32" spans="1:4" x14ac:dyDescent="0.3">
      <c r="A32" s="3" t="s">
        <v>111</v>
      </c>
      <c r="B32" s="2">
        <v>686703.63</v>
      </c>
      <c r="C32" s="1" t="s">
        <v>6</v>
      </c>
      <c r="D32" s="4" t="s">
        <v>34</v>
      </c>
    </row>
    <row r="33" spans="1:4" ht="57.6" x14ac:dyDescent="0.3">
      <c r="A33" s="3" t="s">
        <v>75</v>
      </c>
      <c r="B33" s="2">
        <v>640108.24</v>
      </c>
      <c r="C33" s="1" t="s">
        <v>5</v>
      </c>
      <c r="D33" s="4" t="s">
        <v>43</v>
      </c>
    </row>
    <row r="34" spans="1:4" ht="201.6" x14ac:dyDescent="0.3">
      <c r="A34" s="3" t="s">
        <v>90</v>
      </c>
      <c r="B34" s="2">
        <v>616157.03</v>
      </c>
      <c r="C34" s="1" t="s">
        <v>6</v>
      </c>
      <c r="D34" s="4" t="s">
        <v>45</v>
      </c>
    </row>
    <row r="35" spans="1:4" ht="43.2" x14ac:dyDescent="0.3">
      <c r="A35" s="3" t="s">
        <v>85</v>
      </c>
      <c r="B35" s="2">
        <v>596112.17000000004</v>
      </c>
      <c r="C35" s="1" t="s">
        <v>6</v>
      </c>
      <c r="D35" s="4" t="s">
        <v>47</v>
      </c>
    </row>
    <row r="36" spans="1:4" ht="57.6" x14ac:dyDescent="0.3">
      <c r="A36" s="3" t="s">
        <v>86</v>
      </c>
      <c r="B36" s="2">
        <v>558171.5</v>
      </c>
      <c r="C36" s="1" t="s">
        <v>6</v>
      </c>
      <c r="D36" s="4" t="s">
        <v>110</v>
      </c>
    </row>
    <row r="37" spans="1:4" ht="16.5" customHeight="1" x14ac:dyDescent="0.3">
      <c r="A37" s="3" t="s">
        <v>87</v>
      </c>
      <c r="B37" s="2">
        <v>548151.93999999994</v>
      </c>
      <c r="C37" s="1" t="s">
        <v>6</v>
      </c>
      <c r="D37" s="4" t="s">
        <v>65</v>
      </c>
    </row>
    <row r="38" spans="1:4" ht="259.2" x14ac:dyDescent="0.3">
      <c r="A38" s="3" t="s">
        <v>100</v>
      </c>
      <c r="B38" s="2">
        <v>502862.64</v>
      </c>
      <c r="C38" s="1" t="s">
        <v>6</v>
      </c>
      <c r="D38" s="4" t="s">
        <v>46</v>
      </c>
    </row>
    <row r="39" spans="1:4" x14ac:dyDescent="0.3">
      <c r="A39" s="3" t="s">
        <v>90</v>
      </c>
      <c r="B39" s="2">
        <v>499319.48</v>
      </c>
      <c r="C39" s="1" t="s">
        <v>6</v>
      </c>
      <c r="D39" s="4" t="s">
        <v>11</v>
      </c>
    </row>
    <row r="40" spans="1:4" x14ac:dyDescent="0.3">
      <c r="A40" s="3" t="s">
        <v>77</v>
      </c>
      <c r="B40" s="2">
        <v>479798.24</v>
      </c>
      <c r="C40" s="1" t="s">
        <v>4</v>
      </c>
      <c r="D40" s="4"/>
    </row>
    <row r="41" spans="1:4" x14ac:dyDescent="0.3">
      <c r="A41" s="3" t="s">
        <v>90</v>
      </c>
      <c r="B41" s="2">
        <v>455106.92</v>
      </c>
      <c r="C41" s="1" t="s">
        <v>6</v>
      </c>
      <c r="D41" s="4" t="s">
        <v>10</v>
      </c>
    </row>
    <row r="42" spans="1:4" ht="16.5" customHeight="1" x14ac:dyDescent="0.3">
      <c r="A42" s="3" t="s">
        <v>88</v>
      </c>
      <c r="B42" s="2">
        <v>406143.38</v>
      </c>
      <c r="C42" s="1" t="s">
        <v>6</v>
      </c>
      <c r="D42" s="4" t="s">
        <v>48</v>
      </c>
    </row>
    <row r="43" spans="1:4" ht="28.8" x14ac:dyDescent="0.3">
      <c r="A43" s="3" t="s">
        <v>95</v>
      </c>
      <c r="B43" s="2">
        <v>375398.57</v>
      </c>
      <c r="C43" s="1" t="s">
        <v>6</v>
      </c>
      <c r="D43" s="4" t="s">
        <v>63</v>
      </c>
    </row>
    <row r="44" spans="1:4" x14ac:dyDescent="0.3">
      <c r="A44" s="3" t="s">
        <v>73</v>
      </c>
      <c r="B44" s="2">
        <v>315260.55</v>
      </c>
      <c r="C44" s="1" t="s">
        <v>7</v>
      </c>
      <c r="D44" s="4" t="s">
        <v>41</v>
      </c>
    </row>
    <row r="45" spans="1:4" x14ac:dyDescent="0.3">
      <c r="A45" s="3" t="s">
        <v>73</v>
      </c>
      <c r="B45" s="2">
        <v>304466.81</v>
      </c>
      <c r="C45" s="1" t="s">
        <v>7</v>
      </c>
      <c r="D45" s="4" t="s">
        <v>42</v>
      </c>
    </row>
    <row r="46" spans="1:4" ht="16.5" customHeight="1" x14ac:dyDescent="0.3">
      <c r="A46" s="3" t="s">
        <v>79</v>
      </c>
      <c r="B46" s="2">
        <v>265359.96000000002</v>
      </c>
      <c r="C46" s="1" t="s">
        <v>5</v>
      </c>
      <c r="D46" s="4" t="s">
        <v>31</v>
      </c>
    </row>
    <row r="47" spans="1:4" ht="16.5" customHeight="1" x14ac:dyDescent="0.3">
      <c r="A47" s="3" t="s">
        <v>76</v>
      </c>
      <c r="B47" s="2">
        <v>262322.09999999998</v>
      </c>
      <c r="C47" s="1" t="s">
        <v>7</v>
      </c>
      <c r="D47" s="4" t="s">
        <v>19</v>
      </c>
    </row>
    <row r="48" spans="1:4" ht="16.5" customHeight="1" x14ac:dyDescent="0.3">
      <c r="A48" s="3" t="s">
        <v>89</v>
      </c>
      <c r="B48" s="2">
        <v>182323.98</v>
      </c>
      <c r="C48" s="1" t="s">
        <v>8</v>
      </c>
      <c r="D48" s="4"/>
    </row>
    <row r="49" spans="1:4" ht="16.5" customHeight="1" x14ac:dyDescent="0.3">
      <c r="A49" s="3" t="s">
        <v>79</v>
      </c>
      <c r="B49" s="2">
        <v>179869.87</v>
      </c>
      <c r="C49" s="1" t="s">
        <v>6</v>
      </c>
      <c r="D49" s="4" t="s">
        <v>36</v>
      </c>
    </row>
    <row r="50" spans="1:4" ht="16.5" customHeight="1" x14ac:dyDescent="0.3">
      <c r="A50" s="3" t="s">
        <v>67</v>
      </c>
      <c r="B50" s="2">
        <v>161341.25</v>
      </c>
      <c r="C50" s="1" t="s">
        <v>5</v>
      </c>
      <c r="D50" s="4" t="s">
        <v>27</v>
      </c>
    </row>
    <row r="51" spans="1:4" ht="72" x14ac:dyDescent="0.3">
      <c r="A51" s="3" t="s">
        <v>79</v>
      </c>
      <c r="B51" s="2">
        <v>154958.25</v>
      </c>
      <c r="C51" s="1" t="s">
        <v>5</v>
      </c>
      <c r="D51" s="4" t="s">
        <v>26</v>
      </c>
    </row>
    <row r="52" spans="1:4" ht="115.2" x14ac:dyDescent="0.3">
      <c r="A52" s="3" t="s">
        <v>96</v>
      </c>
      <c r="B52" s="2">
        <v>127988.31</v>
      </c>
      <c r="C52" s="1" t="s">
        <v>6</v>
      </c>
      <c r="D52" s="4" t="s">
        <v>20</v>
      </c>
    </row>
    <row r="53" spans="1:4" ht="72" x14ac:dyDescent="0.3">
      <c r="A53" s="3" t="s">
        <v>103</v>
      </c>
      <c r="B53" s="2">
        <v>119667.56</v>
      </c>
      <c r="C53" s="1" t="s">
        <v>6</v>
      </c>
      <c r="D53" s="4" t="s">
        <v>44</v>
      </c>
    </row>
    <row r="54" spans="1:4" ht="16.5" customHeight="1" x14ac:dyDescent="0.3">
      <c r="A54" s="3" t="s">
        <v>97</v>
      </c>
      <c r="B54" s="2">
        <v>107851.15</v>
      </c>
      <c r="C54" s="1" t="s">
        <v>5</v>
      </c>
      <c r="D54" s="4" t="s">
        <v>12</v>
      </c>
    </row>
    <row r="55" spans="1:4" ht="16.5" customHeight="1" x14ac:dyDescent="0.3">
      <c r="A55" s="3" t="s">
        <v>102</v>
      </c>
      <c r="B55" s="2">
        <v>104614.63</v>
      </c>
      <c r="C55" s="1" t="s">
        <v>4</v>
      </c>
      <c r="D55" s="4"/>
    </row>
    <row r="56" spans="1:4" ht="288" x14ac:dyDescent="0.3">
      <c r="A56" s="3" t="s">
        <v>100</v>
      </c>
      <c r="B56" s="2">
        <v>83399.789999999994</v>
      </c>
      <c r="C56" s="1" t="s">
        <v>6</v>
      </c>
      <c r="D56" s="4" t="s">
        <v>101</v>
      </c>
    </row>
    <row r="57" spans="1:4" x14ac:dyDescent="0.3">
      <c r="A57" s="3" t="s">
        <v>67</v>
      </c>
      <c r="B57" s="2">
        <v>79242.09</v>
      </c>
      <c r="C57" s="1" t="s">
        <v>7</v>
      </c>
      <c r="D57" s="4" t="s">
        <v>40</v>
      </c>
    </row>
    <row r="58" spans="1:4" ht="16.5" customHeight="1" x14ac:dyDescent="0.3">
      <c r="A58" s="3" t="s">
        <v>67</v>
      </c>
      <c r="B58" s="2">
        <v>77072</v>
      </c>
      <c r="C58" s="1" t="s">
        <v>7</v>
      </c>
      <c r="D58" s="4" t="s">
        <v>21</v>
      </c>
    </row>
    <row r="59" spans="1:4" ht="16.5" customHeight="1" x14ac:dyDescent="0.3">
      <c r="A59" s="3" t="s">
        <v>91</v>
      </c>
      <c r="B59" s="2">
        <v>71160.17</v>
      </c>
      <c r="C59" s="1" t="s">
        <v>6</v>
      </c>
      <c r="D59" s="4" t="s">
        <v>37</v>
      </c>
    </row>
    <row r="60" spans="1:4" ht="16.5" customHeight="1" x14ac:dyDescent="0.3">
      <c r="A60" s="3" t="s">
        <v>67</v>
      </c>
      <c r="B60" s="2">
        <v>60457.89</v>
      </c>
      <c r="C60" s="1" t="s">
        <v>7</v>
      </c>
      <c r="D60" s="4" t="s">
        <v>39</v>
      </c>
    </row>
    <row r="61" spans="1:4" ht="16.5" customHeight="1" x14ac:dyDescent="0.3">
      <c r="A61" s="3" t="s">
        <v>67</v>
      </c>
      <c r="B61" s="2">
        <v>53510.03</v>
      </c>
      <c r="C61" s="1" t="s">
        <v>7</v>
      </c>
      <c r="D61" s="4" t="s">
        <v>38</v>
      </c>
    </row>
    <row r="62" spans="1:4" ht="16.5" customHeight="1" x14ac:dyDescent="0.3">
      <c r="A62" s="3" t="s">
        <v>78</v>
      </c>
      <c r="B62" s="2">
        <v>45285.87</v>
      </c>
      <c r="C62" s="1" t="s">
        <v>6</v>
      </c>
      <c r="D62" s="4" t="s">
        <v>15</v>
      </c>
    </row>
    <row r="63" spans="1:4" ht="16.5" customHeight="1" x14ac:dyDescent="0.3">
      <c r="A63" s="3" t="s">
        <v>67</v>
      </c>
      <c r="B63" s="2">
        <v>33304.910000000003</v>
      </c>
      <c r="C63" s="1" t="s">
        <v>7</v>
      </c>
      <c r="D63" s="4" t="s">
        <v>13</v>
      </c>
    </row>
    <row r="64" spans="1:4" ht="16.5" customHeight="1" x14ac:dyDescent="0.3">
      <c r="A64" s="3" t="s">
        <v>92</v>
      </c>
      <c r="B64" s="2">
        <v>32338.66</v>
      </c>
      <c r="C64" s="1" t="s">
        <v>6</v>
      </c>
      <c r="D64" s="4" t="s">
        <v>49</v>
      </c>
    </row>
    <row r="65" spans="1:4" ht="16.5" customHeight="1" x14ac:dyDescent="0.3">
      <c r="A65" s="3" t="s">
        <v>67</v>
      </c>
      <c r="B65" s="2">
        <v>28061.06</v>
      </c>
      <c r="C65" s="1" t="s">
        <v>7</v>
      </c>
      <c r="D65" s="4" t="s">
        <v>22</v>
      </c>
    </row>
    <row r="66" spans="1:4" ht="16.5" customHeight="1" x14ac:dyDescent="0.3">
      <c r="A66" s="3" t="s">
        <v>93</v>
      </c>
      <c r="B66" s="2">
        <v>24271.599999999999</v>
      </c>
      <c r="C66" s="1" t="s">
        <v>4</v>
      </c>
      <c r="D66" s="4"/>
    </row>
    <row r="67" spans="1:4" ht="16.5" customHeight="1" x14ac:dyDescent="0.3">
      <c r="A67" s="3" t="s">
        <v>72</v>
      </c>
      <c r="B67" s="2">
        <v>20424.14</v>
      </c>
      <c r="C67" s="1" t="s">
        <v>6</v>
      </c>
      <c r="D67" s="4" t="s">
        <v>35</v>
      </c>
    </row>
    <row r="68" spans="1:4" ht="16.5" customHeight="1" x14ac:dyDescent="0.3">
      <c r="A68" s="3" t="s">
        <v>94</v>
      </c>
      <c r="B68" s="2">
        <v>10969.41</v>
      </c>
      <c r="C68" s="1" t="s">
        <v>6</v>
      </c>
      <c r="D68" s="4" t="s">
        <v>64</v>
      </c>
    </row>
    <row r="69" spans="1:4" ht="16.5" customHeight="1" x14ac:dyDescent="0.3">
      <c r="A69" s="3" t="s">
        <v>104</v>
      </c>
      <c r="B69" s="2">
        <v>704.88</v>
      </c>
      <c r="C69" s="1" t="s">
        <v>8</v>
      </c>
      <c r="D69" s="4"/>
    </row>
    <row r="70" spans="1:4" ht="16.5" customHeight="1" x14ac:dyDescent="0.3">
      <c r="A70" s="1"/>
      <c r="B70" s="2"/>
      <c r="C70" s="1"/>
      <c r="D70" s="4"/>
    </row>
    <row r="71" spans="1:4" x14ac:dyDescent="0.3">
      <c r="A71" s="1" t="s">
        <v>66</v>
      </c>
      <c r="B71" s="2">
        <f>SUBTOTAL(109,Table1[Federal Share Obligated])</f>
        <v>166059971.78999996</v>
      </c>
      <c r="C71" s="1"/>
      <c r="D71" s="1"/>
    </row>
    <row r="72" spans="1:4" x14ac:dyDescent="0.3">
      <c r="A72" s="1" t="s">
        <v>9</v>
      </c>
      <c r="B72" s="1">
        <f>COUNT(B2:B69)</f>
        <v>68</v>
      </c>
      <c r="C72" s="1"/>
      <c r="D72" s="1"/>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C6FA39-3268-4EFF-81CE-2DC1B29AFD9A}">
  <ds:schemaRefs>
    <ds:schemaRef ds:uri="33ec0163-23ec-4d0f-a2e8-6c6ebb3e1a80"/>
    <ds:schemaRef ds:uri="http://purl.org/dc/terms/"/>
    <ds:schemaRef ds:uri="http://schemas.microsoft.com/office/2006/metadata/properties"/>
    <ds:schemaRef ds:uri="http://purl.org/dc/dcmitype/"/>
    <ds:schemaRef ds:uri="http://schemas.microsoft.com/office/2006/documentManagement/types"/>
    <ds:schemaRef ds:uri="http://purl.org/dc/elements/1.1/"/>
    <ds:schemaRef ds:uri="c568dd79-b81f-4c71-a6ef-4317337cddc6"/>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678AD54-F39F-43D8-9488-129301F7E639}">
  <ds:schemaRefs>
    <ds:schemaRef ds:uri="http://schemas.microsoft.com/DataMashup"/>
  </ds:schemaRefs>
</ds:datastoreItem>
</file>

<file path=customXml/itemProps3.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4.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Cordero Munoz, Cecilia</cp:lastModifiedBy>
  <cp:revision/>
  <dcterms:created xsi:type="dcterms:W3CDTF">2021-01-08T19:21:51Z</dcterms:created>
  <dcterms:modified xsi:type="dcterms:W3CDTF">2022-02-23T13:47:28Z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