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vwilding/Downloads/Monthly/Mar25/"/>
    </mc:Choice>
  </mc:AlternateContent>
  <xr:revisionPtr revIDLastSave="0" documentId="13_ncr:1_{7BA790E4-6599-4E4F-87C7-0173B7A14687}" xr6:coauthVersionLast="47" xr6:coauthVersionMax="47" xr10:uidLastSave="{00000000-0000-0000-0000-000000000000}"/>
  <bookViews>
    <workbookView xWindow="0" yWindow="500" windowWidth="35840" windowHeight="20520" xr2:uid="{FAD6E6F6-7694-FC4B-80A3-44E569F84459}"/>
  </bookViews>
  <sheets>
    <sheet name="Visits To FEMA" sheetId="1" r:id="rId1"/>
    <sheet name="Avg Num of Visits per Visitor" sheetId="2" r:id="rId2"/>
    <sheet name="Avg. Time on Page" sheetId="3" r:id="rId3"/>
    <sheet name="Avg. Visit Duration" sheetId="4" r:id="rId4"/>
    <sheet name="Visits Bounce Rate by Src Med" sheetId="6" r:id="rId5"/>
    <sheet name="Bounce Rate" sheetId="7" r:id="rId6"/>
    <sheet name="Pageviews by Source" sheetId="8" r:id="rId7"/>
    <sheet name="Total Unique Visitors" sheetId="9" r:id="rId8"/>
    <sheet name="Top Visited Pages" sheetId="10" r:id="rId9"/>
    <sheet name="Avg Pages per Visit" sheetId="11" r:id="rId10"/>
    <sheet name="Total Pageviews" sheetId="5" r:id="rId11"/>
    <sheet name="Visits from Social Networks" sheetId="12" r:id="rId12"/>
    <sheet name="Total Sessions" sheetId="13" r:id="rId13"/>
    <sheet name="Search Form Usage" sheetId="14" r:id="rId14"/>
    <sheet name="Organic Searches" sheetId="15" r:id="rId1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4" i="11" l="1"/>
  <c r="C3" i="2"/>
</calcChain>
</file>

<file path=xl/sharedStrings.xml><?xml version="1.0" encoding="utf-8"?>
<sst xmlns="http://schemas.openxmlformats.org/spreadsheetml/2006/main" count="155" uniqueCount="82">
  <si>
    <t>Date</t>
  </si>
  <si>
    <t>Sessions</t>
  </si>
  <si>
    <t>Average Number of Visits per Visitor</t>
  </si>
  <si>
    <t>Users</t>
  </si>
  <si>
    <t>Avg. Time on Page</t>
  </si>
  <si>
    <t>Avg. Visit Duration</t>
  </si>
  <si>
    <t>Total Pageviews</t>
  </si>
  <si>
    <t>Visits and Bounce Rate by Source / Medium</t>
  </si>
  <si>
    <t>Source / Medium</t>
  </si>
  <si>
    <t>Bounce Rate</t>
  </si>
  <si>
    <t>Pageviews by Source</t>
  </si>
  <si>
    <t>Total Unique Visitors (Users)</t>
  </si>
  <si>
    <t>Top Visited Pages</t>
  </si>
  <si>
    <t>Avg Pages / Visit</t>
  </si>
  <si>
    <t>Visits Originating from Social Networks</t>
  </si>
  <si>
    <t>Total Visits (Sessions)</t>
  </si>
  <si>
    <t>Visits to FEMA</t>
  </si>
  <si>
    <t>Visit Per User</t>
  </si>
  <si>
    <t>(direct) / (none)</t>
  </si>
  <si>
    <t>(not set)</t>
  </si>
  <si>
    <t>First user source</t>
  </si>
  <si>
    <t>google</t>
  </si>
  <si>
    <t>(direct)</t>
  </si>
  <si>
    <t>bing</t>
  </si>
  <si>
    <t>Totals</t>
  </si>
  <si>
    <t>Session source / medium</t>
  </si>
  <si>
    <t>Total users</t>
  </si>
  <si>
    <t>Grand total</t>
  </si>
  <si>
    <t>google / organic</t>
  </si>
  <si>
    <t>bing / organic</t>
  </si>
  <si>
    <t>duckduckgo / organic</t>
  </si>
  <si>
    <t>yahoo / organic</t>
  </si>
  <si>
    <t>new</t>
  </si>
  <si>
    <t>established</t>
  </si>
  <si>
    <t>Page title</t>
  </si>
  <si>
    <t>Views</t>
  </si>
  <si>
    <t>Avg Pages per visit</t>
  </si>
  <si>
    <t>Session source</t>
  </si>
  <si>
    <t>ecosia.org / organic</t>
  </si>
  <si>
    <t>aol / organic</t>
  </si>
  <si>
    <t>baidu / organic</t>
  </si>
  <si>
    <t>qwant.com / organic</t>
  </si>
  <si>
    <t>naver / organic</t>
  </si>
  <si>
    <t>Organic Searches</t>
  </si>
  <si>
    <t>duckduckgo</t>
  </si>
  <si>
    <t>yahoo</t>
  </si>
  <si>
    <t>disasterassistance.gov</t>
  </si>
  <si>
    <t>Searches from Search.gov</t>
  </si>
  <si>
    <t>1.next.westlaw.com</t>
  </si>
  <si>
    <t>usfema.sharepoint.com</t>
  </si>
  <si>
    <t>192.0.2.1 / referral</t>
  </si>
  <si>
    <t>10.140.7.26:8080</t>
  </si>
  <si>
    <t>irs.gov</t>
  </si>
  <si>
    <t>(other)</t>
  </si>
  <si>
    <t>meta / paid_social</t>
  </si>
  <si>
    <t>nextdoor / paid_social</t>
  </si>
  <si>
    <t>meta</t>
  </si>
  <si>
    <t>nextdoor</t>
  </si>
  <si>
    <t>10.167.168.144:444</t>
  </si>
  <si>
    <t>10.67.8.46</t>
  </si>
  <si>
    <t>192.0.2.1</t>
  </si>
  <si>
    <t>chatgpt.com / organic</t>
  </si>
  <si>
    <t>31s</t>
  </si>
  <si>
    <t>3m 06s</t>
  </si>
  <si>
    <t>weather / marquee_app</t>
  </si>
  <si>
    <t>display / display</t>
  </si>
  <si>
    <t>weather</t>
  </si>
  <si>
    <t>display</t>
  </si>
  <si>
    <t>(data not available)</t>
  </si>
  <si>
    <t>10.2.101.85:8080</t>
  </si>
  <si>
    <t>100searchengines.com</t>
  </si>
  <si>
    <t>1011now.com</t>
  </si>
  <si>
    <t>Home</t>
  </si>
  <si>
    <t>Help is Here</t>
  </si>
  <si>
    <t>Disasters and Other Declarations</t>
  </si>
  <si>
    <t>Flood Maps</t>
  </si>
  <si>
    <t>Designated Areas</t>
  </si>
  <si>
    <t>Flood Data Viewers and Geospatial Data</t>
  </si>
  <si>
    <t>Current Disasters</t>
  </si>
  <si>
    <t>La ayuda est√° aqu√≠</t>
  </si>
  <si>
    <t>Flood Insurance</t>
  </si>
  <si>
    <t>ecosia.org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</si>
</sst>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(* #,##0.00_);_(* \(#,##0.00\);_(* &quot;-&quot;??_);_(@_)"/>
    <numFmt numFmtId="164" formatCode="_(* #,##0_);_(* \(#,##0\);_(* &quot;-&quot;??_);_(@_)"/>
    <numFmt numFmtId="165" formatCode="_(* #,##0.0000_);_(* \(#,##0.0000\);_(* &quot;-&quot;??_);_(@_)"/>
    <numFmt numFmtId="166" formatCode="0.000"/>
  </numFmts>
  <fonts count="18" x14ac:knownFonts="1">
    <font>
      <sz val="12"/>
      <color theme="1"/>
      <name val="Calibri"/>
      <family val="2"/>
      <scheme val="minor"/>
    </font>
    <font>
      <sz val="18"/>
      <color theme="1"/>
      <name val="Arial"/>
      <family val="2"/>
    </font>
    <font>
      <b/>
      <sz val="18"/>
      <color rgb="FF000000"/>
      <name val="Arial"/>
      <family val="2"/>
    </font>
    <font>
      <b/>
      <sz val="18"/>
      <color theme="1"/>
      <name val="Arial"/>
      <family val="2"/>
    </font>
    <font>
      <sz val="18"/>
      <color theme="1"/>
      <name val="Calibri"/>
      <family val="2"/>
      <scheme val="minor"/>
    </font>
    <font>
      <b/>
      <sz val="18"/>
      <color theme="1"/>
      <name val="Calibri (Body)"/>
    </font>
    <font>
      <b/>
      <sz val="18"/>
      <color theme="1"/>
      <name val="Calibri"/>
      <family val="2"/>
      <scheme val="minor"/>
    </font>
    <font>
      <sz val="18"/>
      <color rgb="FF222222"/>
      <name val="Arial"/>
      <family val="2"/>
    </font>
    <font>
      <sz val="20"/>
      <color theme="1"/>
      <name val="Calibri"/>
      <family val="2"/>
      <scheme val="minor"/>
    </font>
    <font>
      <sz val="20"/>
      <color rgb="FF222222"/>
      <name val="Arial"/>
      <family val="2"/>
    </font>
    <font>
      <sz val="2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22"/>
      <color theme="1"/>
      <name val="Arial"/>
      <family val="2"/>
    </font>
    <font>
      <b/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20"/>
      <color theme="1"/>
      <name val="Arial"/>
      <family val="2"/>
    </font>
    <font>
      <b/>
      <sz val="18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11" fillId="0" borderId="0" applyFont="0" applyFill="0" applyBorder="0" applyAlignment="0" applyProtection="0"/>
  </cellStyleXfs>
  <cellXfs count="73">
    <xf numFmtId="0" fontId="0" fillId="0" borderId="0" xfId="0"/>
    <xf numFmtId="0" fontId="2" fillId="0" borderId="0" xfId="0" applyFont="1" applyAlignment="1">
      <alignment horizontal="center" vertical="center"/>
    </xf>
    <xf numFmtId="0" fontId="1" fillId="0" borderId="0" xfId="0" applyFont="1"/>
    <xf numFmtId="0" fontId="1" fillId="0" borderId="0" xfId="0" applyFont="1" applyAlignment="1">
      <alignment horizontal="center" vertical="center"/>
    </xf>
    <xf numFmtId="0" fontId="3" fillId="0" borderId="0" xfId="0" applyFont="1"/>
    <xf numFmtId="0" fontId="2" fillId="0" borderId="0" xfId="0" applyFont="1"/>
    <xf numFmtId="0" fontId="4" fillId="0" borderId="0" xfId="0" applyFont="1"/>
    <xf numFmtId="0" fontId="0" fillId="0" borderId="0" xfId="0" applyAlignment="1">
      <alignment wrapText="1"/>
    </xf>
    <xf numFmtId="0" fontId="4" fillId="0" borderId="0" xfId="0" applyFont="1" applyAlignment="1">
      <alignment vertical="top" wrapText="1"/>
    </xf>
    <xf numFmtId="0" fontId="0" fillId="0" borderId="0" xfId="0" applyAlignment="1">
      <alignment vertical="top"/>
    </xf>
    <xf numFmtId="0" fontId="5" fillId="0" borderId="0" xfId="0" applyFont="1"/>
    <xf numFmtId="0" fontId="6" fillId="0" borderId="0" xfId="0" applyFont="1"/>
    <xf numFmtId="0" fontId="4" fillId="0" borderId="0" xfId="0" applyFont="1" applyAlignment="1">
      <alignment vertical="top"/>
    </xf>
    <xf numFmtId="3" fontId="7" fillId="0" borderId="0" xfId="0" applyNumberFormat="1" applyFont="1"/>
    <xf numFmtId="0" fontId="8" fillId="0" borderId="0" xfId="0" applyFont="1"/>
    <xf numFmtId="3" fontId="1" fillId="0" borderId="0" xfId="0" applyNumberFormat="1" applyFont="1"/>
    <xf numFmtId="3" fontId="0" fillId="0" borderId="0" xfId="0" applyNumberFormat="1"/>
    <xf numFmtId="3" fontId="9" fillId="0" borderId="0" xfId="0" applyNumberFormat="1" applyFont="1"/>
    <xf numFmtId="3" fontId="0" fillId="0" borderId="0" xfId="0" applyNumberFormat="1" applyAlignment="1">
      <alignment wrapText="1"/>
    </xf>
    <xf numFmtId="3" fontId="6" fillId="0" borderId="0" xfId="0" applyNumberFormat="1" applyFont="1"/>
    <xf numFmtId="10" fontId="4" fillId="0" borderId="0" xfId="0" applyNumberFormat="1" applyFont="1"/>
    <xf numFmtId="164" fontId="2" fillId="0" borderId="0" xfId="1" applyNumberFormat="1" applyFont="1" applyAlignment="1">
      <alignment horizontal="center" vertical="center"/>
    </xf>
    <xf numFmtId="164" fontId="1" fillId="0" borderId="0" xfId="1" applyNumberFormat="1" applyFont="1"/>
    <xf numFmtId="164" fontId="1" fillId="0" borderId="0" xfId="1" applyNumberFormat="1" applyFont="1" applyAlignment="1">
      <alignment horizontal="center" vertical="center"/>
    </xf>
    <xf numFmtId="2" fontId="1" fillId="0" borderId="0" xfId="0" applyNumberFormat="1" applyFont="1"/>
    <xf numFmtId="0" fontId="10" fillId="0" borderId="0" xfId="0" applyFont="1"/>
    <xf numFmtId="0" fontId="6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164" fontId="0" fillId="0" borderId="0" xfId="1" applyNumberFormat="1" applyFont="1"/>
    <xf numFmtId="164" fontId="4" fillId="0" borderId="0" xfId="1" applyNumberFormat="1" applyFont="1"/>
    <xf numFmtId="164" fontId="6" fillId="0" borderId="0" xfId="1" applyNumberFormat="1" applyFont="1"/>
    <xf numFmtId="164" fontId="6" fillId="0" borderId="0" xfId="1" applyNumberFormat="1" applyFont="1" applyAlignment="1">
      <alignment wrapText="1"/>
    </xf>
    <xf numFmtId="164" fontId="0" fillId="0" borderId="0" xfId="1" applyNumberFormat="1" applyFont="1" applyAlignment="1">
      <alignment wrapText="1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2" fillId="0" borderId="0" xfId="0" applyFont="1"/>
    <xf numFmtId="165" fontId="0" fillId="0" borderId="0" xfId="1" applyNumberFormat="1" applyFont="1"/>
    <xf numFmtId="166" fontId="4" fillId="0" borderId="0" xfId="0" applyNumberFormat="1" applyFont="1" applyAlignment="1">
      <alignment vertical="top" wrapText="1"/>
    </xf>
    <xf numFmtId="0" fontId="14" fillId="0" borderId="0" xfId="0" applyFont="1" applyAlignment="1">
      <alignment horizontal="left" vertical="center" wrapText="1"/>
    </xf>
    <xf numFmtId="164" fontId="13" fillId="0" borderId="0" xfId="1" applyNumberFormat="1" applyFont="1"/>
    <xf numFmtId="0" fontId="16" fillId="0" borderId="0" xfId="0" applyFont="1"/>
    <xf numFmtId="164" fontId="3" fillId="0" borderId="0" xfId="1" applyNumberFormat="1" applyFont="1"/>
    <xf numFmtId="0" fontId="15" fillId="0" borderId="0" xfId="0" applyFont="1"/>
    <xf numFmtId="164" fontId="15" fillId="0" borderId="0" xfId="1" applyNumberFormat="1" applyFont="1"/>
    <xf numFmtId="164" fontId="15" fillId="0" borderId="0" xfId="1" applyNumberFormat="1" applyFont="1" applyAlignment="1">
      <alignment horizontal="center"/>
    </xf>
    <xf numFmtId="0" fontId="2" fillId="0" borderId="0" xfId="0" applyFont="1" applyAlignment="1">
      <alignment horizontal="left" vertical="top"/>
    </xf>
    <xf numFmtId="164" fontId="2" fillId="0" borderId="0" xfId="1" applyNumberFormat="1" applyFont="1"/>
    <xf numFmtId="0" fontId="4" fillId="0" borderId="0" xfId="0" applyFont="1" applyAlignment="1">
      <alignment horizontal="left" vertical="top"/>
    </xf>
    <xf numFmtId="0" fontId="14" fillId="0" borderId="0" xfId="0" applyFont="1" applyAlignment="1">
      <alignment horizontal="center" vertical="center"/>
    </xf>
    <xf numFmtId="0" fontId="14" fillId="0" borderId="0" xfId="0" applyFont="1"/>
    <xf numFmtId="164" fontId="6" fillId="0" borderId="0" xfId="1" applyNumberFormat="1" applyFont="1" applyAlignment="1"/>
    <xf numFmtId="0" fontId="14" fillId="0" borderId="0" xfId="0" applyFont="1" applyAlignment="1">
      <alignment horizontal="left" vertical="center"/>
    </xf>
    <xf numFmtId="164" fontId="0" fillId="0" borderId="0" xfId="1" applyNumberFormat="1" applyFont="1" applyAlignment="1"/>
    <xf numFmtId="0" fontId="17" fillId="0" borderId="0" xfId="0" applyFont="1"/>
    <xf numFmtId="164" fontId="17" fillId="0" borderId="0" xfId="1" applyNumberFormat="1" applyFont="1"/>
    <xf numFmtId="165" fontId="17" fillId="0" borderId="0" xfId="1" applyNumberFormat="1" applyFont="1"/>
    <xf numFmtId="165" fontId="4" fillId="0" borderId="0" xfId="1" applyNumberFormat="1" applyFont="1"/>
    <xf numFmtId="164" fontId="14" fillId="0" borderId="0" xfId="1" applyNumberFormat="1" applyFont="1" applyAlignment="1">
      <alignment horizontal="left" vertical="center" wrapText="1"/>
    </xf>
    <xf numFmtId="3" fontId="4" fillId="0" borderId="0" xfId="0" applyNumberFormat="1" applyFont="1" applyAlignment="1">
      <alignment wrapText="1"/>
    </xf>
    <xf numFmtId="0" fontId="3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3" fontId="3" fillId="0" borderId="0" xfId="0" applyNumberFormat="1" applyFont="1"/>
    <xf numFmtId="0" fontId="2" fillId="0" borderId="0" xfId="0" applyFont="1" applyAlignment="1">
      <alignment vertical="top"/>
    </xf>
    <xf numFmtId="164" fontId="10" fillId="0" borderId="0" xfId="1" applyNumberFormat="1" applyFont="1"/>
    <xf numFmtId="0" fontId="7" fillId="0" borderId="0" xfId="0" applyFont="1"/>
    <xf numFmtId="43" fontId="4" fillId="0" borderId="0" xfId="1" applyFont="1"/>
    <xf numFmtId="164" fontId="0" fillId="0" borderId="0" xfId="0" applyNumberFormat="1"/>
    <xf numFmtId="165" fontId="0" fillId="0" borderId="0" xfId="0" applyNumberFormat="1"/>
    <xf numFmtId="3" fontId="10" fillId="0" borderId="0" xfId="0" applyNumberFormat="1" applyFont="1"/>
    <xf numFmtId="0" fontId="10" fillId="0" borderId="0" xfId="0" applyFont="1" applyAlignment="1">
      <alignment vertical="center"/>
    </xf>
    <xf numFmtId="3" fontId="10" fillId="0" borderId="0" xfId="0" applyNumberFormat="1" applyFont="1" applyAlignment="1"/>
    <xf numFmtId="0" fontId="10" fillId="0" borderId="0" xfId="0" applyFont="1" applyAlignment="1"/>
    <xf numFmtId="164" fontId="10" fillId="0" borderId="0" xfId="1" applyNumberFormat="1" applyFont="1" applyAlignmen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11074D-4BD6-B049-B1A4-97F899D46963}">
  <dimension ref="A1:B12"/>
  <sheetViews>
    <sheetView tabSelected="1" workbookViewId="0">
      <selection sqref="A1:B1"/>
    </sheetView>
  </sheetViews>
  <sheetFormatPr baseColWidth="10" defaultRowHeight="23" x14ac:dyDescent="0.25"/>
  <cols>
    <col min="1" max="1" width="16.1640625" style="2" bestFit="1" customWidth="1"/>
    <col min="2" max="2" width="16.83203125" style="23" bestFit="1" customWidth="1"/>
    <col min="3" max="3" width="18" style="2" customWidth="1"/>
    <col min="4" max="4" width="11.5" style="2" bestFit="1" customWidth="1"/>
    <col min="5" max="16384" width="10.83203125" style="2"/>
  </cols>
  <sheetData>
    <row r="1" spans="1:2" x14ac:dyDescent="0.25">
      <c r="A1" s="59" t="s">
        <v>16</v>
      </c>
      <c r="B1" s="59"/>
    </row>
    <row r="2" spans="1:2" x14ac:dyDescent="0.25">
      <c r="A2" s="1" t="s">
        <v>0</v>
      </c>
      <c r="B2" s="21" t="s">
        <v>1</v>
      </c>
    </row>
    <row r="3" spans="1:2" s="6" customFormat="1" ht="29" x14ac:dyDescent="0.35">
      <c r="A3" s="25">
        <v>20250304</v>
      </c>
      <c r="B3" s="63">
        <v>142296</v>
      </c>
    </row>
    <row r="4" spans="1:2" s="6" customFormat="1" ht="29" x14ac:dyDescent="0.35">
      <c r="A4" s="25">
        <v>20250331</v>
      </c>
      <c r="B4" s="63">
        <v>138195</v>
      </c>
    </row>
    <row r="5" spans="1:2" s="6" customFormat="1" ht="29" x14ac:dyDescent="0.35">
      <c r="A5" s="25">
        <v>20250305</v>
      </c>
      <c r="B5" s="63">
        <v>137529</v>
      </c>
    </row>
    <row r="6" spans="1:2" s="6" customFormat="1" ht="29" x14ac:dyDescent="0.35">
      <c r="A6" s="25">
        <v>20250303</v>
      </c>
      <c r="B6" s="63">
        <v>135174</v>
      </c>
    </row>
    <row r="7" spans="1:2" s="6" customFormat="1" ht="29" x14ac:dyDescent="0.35">
      <c r="A7" s="25">
        <v>20250326</v>
      </c>
      <c r="B7" s="63">
        <v>134227</v>
      </c>
    </row>
    <row r="8" spans="1:2" s="6" customFormat="1" ht="29" x14ac:dyDescent="0.35">
      <c r="A8" s="25">
        <v>20250310</v>
      </c>
      <c r="B8" s="63">
        <v>133412</v>
      </c>
    </row>
    <row r="9" spans="1:2" s="6" customFormat="1" ht="29" x14ac:dyDescent="0.35">
      <c r="A9" s="25">
        <v>20250317</v>
      </c>
      <c r="B9" s="63">
        <v>133222</v>
      </c>
    </row>
    <row r="10" spans="1:2" s="6" customFormat="1" ht="29" x14ac:dyDescent="0.35">
      <c r="A10" s="25">
        <v>20250306</v>
      </c>
      <c r="B10" s="63">
        <v>132991</v>
      </c>
    </row>
    <row r="11" spans="1:2" s="6" customFormat="1" ht="29" x14ac:dyDescent="0.35">
      <c r="A11" s="25">
        <v>20250313</v>
      </c>
      <c r="B11" s="63">
        <v>132070</v>
      </c>
    </row>
    <row r="12" spans="1:2" s="6" customFormat="1" ht="29" x14ac:dyDescent="0.35">
      <c r="A12" s="25">
        <v>20250311</v>
      </c>
      <c r="B12" s="63">
        <v>131423</v>
      </c>
    </row>
  </sheetData>
  <mergeCells count="1">
    <mergeCell ref="A1:B1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03E623-4AE5-C946-8E9F-19F76641EE0C}">
  <dimension ref="A1:C4"/>
  <sheetViews>
    <sheetView workbookViewId="0">
      <selection sqref="A1:B1"/>
    </sheetView>
  </sheetViews>
  <sheetFormatPr baseColWidth="10" defaultRowHeight="16" x14ac:dyDescent="0.2"/>
  <cols>
    <col min="1" max="1" width="16.6640625" bestFit="1" customWidth="1"/>
    <col min="2" max="2" width="18.6640625" bestFit="1" customWidth="1"/>
    <col min="3" max="3" width="13.5" bestFit="1" customWidth="1"/>
  </cols>
  <sheetData>
    <row r="1" spans="1:3" s="4" customFormat="1" ht="23" x14ac:dyDescent="0.25">
      <c r="A1" s="59" t="s">
        <v>13</v>
      </c>
      <c r="B1" s="59"/>
    </row>
    <row r="3" spans="1:3" s="9" customFormat="1" ht="50" x14ac:dyDescent="0.2">
      <c r="A3" s="12" t="s">
        <v>35</v>
      </c>
      <c r="B3" s="12" t="s">
        <v>1</v>
      </c>
      <c r="C3" s="8" t="s">
        <v>36</v>
      </c>
    </row>
    <row r="4" spans="1:3" s="9" customFormat="1" ht="24" x14ac:dyDescent="0.25">
      <c r="A4" s="15">
        <v>11651557</v>
      </c>
      <c r="B4" s="22">
        <v>3569675</v>
      </c>
      <c r="C4" s="37">
        <f>A4/B4</f>
        <v>3.2640386029540505</v>
      </c>
    </row>
  </sheetData>
  <mergeCells count="1">
    <mergeCell ref="A1:B1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CE2748-504C-5F42-BD7A-DABFE2B645AC}">
  <dimension ref="A1:A38"/>
  <sheetViews>
    <sheetView workbookViewId="0"/>
  </sheetViews>
  <sheetFormatPr baseColWidth="10" defaultRowHeight="16" x14ac:dyDescent="0.2"/>
  <cols>
    <col min="1" max="1" width="25.1640625" bestFit="1" customWidth="1"/>
  </cols>
  <sheetData>
    <row r="1" spans="1:1" s="4" customFormat="1" ht="23" x14ac:dyDescent="0.25">
      <c r="A1" s="4" t="s">
        <v>6</v>
      </c>
    </row>
    <row r="3" spans="1:1" ht="25" x14ac:dyDescent="0.25">
      <c r="A3" s="17">
        <v>11651557</v>
      </c>
    </row>
    <row r="38" ht="15" customHeight="1" x14ac:dyDescent="0.2"/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1FD97C-00EB-7E45-A9C4-BCFCDD1F1BC1}">
  <dimension ref="A1:B13"/>
  <sheetViews>
    <sheetView workbookViewId="0">
      <selection sqref="A1:B1"/>
    </sheetView>
  </sheetViews>
  <sheetFormatPr baseColWidth="10" defaultRowHeight="16" x14ac:dyDescent="0.2"/>
  <cols>
    <col min="1" max="1" width="51" style="18" bestFit="1" customWidth="1"/>
    <col min="2" max="2" width="19" style="28" bestFit="1" customWidth="1"/>
    <col min="3" max="4" width="20.5" style="16" bestFit="1" customWidth="1"/>
    <col min="5" max="8" width="18.6640625" style="16" bestFit="1" customWidth="1"/>
    <col min="9" max="9" width="19.83203125" style="16" bestFit="1" customWidth="1"/>
    <col min="10" max="10" width="24.6640625" style="16" bestFit="1" customWidth="1"/>
    <col min="11" max="11" width="18.6640625" style="16" bestFit="1" customWidth="1"/>
    <col min="12" max="12" width="23.33203125" style="16" bestFit="1" customWidth="1"/>
    <col min="13" max="16384" width="10.83203125" style="16"/>
  </cols>
  <sheetData>
    <row r="1" spans="1:2" ht="24" customHeight="1" x14ac:dyDescent="0.25">
      <c r="A1" s="61" t="s">
        <v>14</v>
      </c>
      <c r="B1" s="61"/>
    </row>
    <row r="2" spans="1:2" ht="24" x14ac:dyDescent="0.3">
      <c r="A2" s="58"/>
      <c r="B2" s="29"/>
    </row>
    <row r="3" spans="1:2" ht="24" x14ac:dyDescent="0.3">
      <c r="A3" s="6" t="s">
        <v>25</v>
      </c>
      <c r="B3" s="29" t="s">
        <v>1</v>
      </c>
    </row>
    <row r="4" spans="1:2" ht="24" x14ac:dyDescent="0.3">
      <c r="A4" s="29" t="s">
        <v>28</v>
      </c>
      <c r="B4" s="29">
        <v>1278875</v>
      </c>
    </row>
    <row r="5" spans="1:2" ht="24" x14ac:dyDescent="0.3">
      <c r="A5" s="29" t="s">
        <v>18</v>
      </c>
      <c r="B5" s="29">
        <v>1066501</v>
      </c>
    </row>
    <row r="6" spans="1:2" ht="24" x14ac:dyDescent="0.3">
      <c r="A6" s="29" t="s">
        <v>54</v>
      </c>
      <c r="B6" s="29">
        <v>358219</v>
      </c>
    </row>
    <row r="7" spans="1:2" ht="24" x14ac:dyDescent="0.3">
      <c r="A7" s="29" t="s">
        <v>29</v>
      </c>
      <c r="B7" s="29">
        <v>200499</v>
      </c>
    </row>
    <row r="8" spans="1:2" ht="24" x14ac:dyDescent="0.3">
      <c r="A8" s="29" t="s">
        <v>64</v>
      </c>
      <c r="B8" s="29">
        <v>85160</v>
      </c>
    </row>
    <row r="9" spans="1:2" ht="24" x14ac:dyDescent="0.3">
      <c r="A9" s="29" t="s">
        <v>55</v>
      </c>
      <c r="B9" s="29">
        <v>59165</v>
      </c>
    </row>
    <row r="10" spans="1:2" ht="24" x14ac:dyDescent="0.3">
      <c r="A10" s="29" t="s">
        <v>65</v>
      </c>
      <c r="B10" s="29">
        <v>43102</v>
      </c>
    </row>
    <row r="11" spans="1:2" ht="24" x14ac:dyDescent="0.3">
      <c r="A11" s="29" t="s">
        <v>19</v>
      </c>
      <c r="B11" s="29">
        <v>41277</v>
      </c>
    </row>
    <row r="12" spans="1:2" ht="24" x14ac:dyDescent="0.3">
      <c r="A12" s="29" t="s">
        <v>50</v>
      </c>
      <c r="B12" s="29">
        <v>29563</v>
      </c>
    </row>
    <row r="13" spans="1:2" ht="24" x14ac:dyDescent="0.3">
      <c r="A13" s="29" t="s">
        <v>31</v>
      </c>
      <c r="B13" s="29">
        <v>27140</v>
      </c>
    </row>
  </sheetData>
  <mergeCells count="1">
    <mergeCell ref="A1:B1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782E66-1C2E-6349-BE0E-398C2A620CE2}">
  <dimension ref="A1:B5"/>
  <sheetViews>
    <sheetView workbookViewId="0">
      <selection sqref="A1:B1"/>
    </sheetView>
  </sheetViews>
  <sheetFormatPr baseColWidth="10" defaultRowHeight="16" x14ac:dyDescent="0.2"/>
  <cols>
    <col min="1" max="1" width="17.1640625" style="7" customWidth="1"/>
    <col min="2" max="2" width="18.6640625" bestFit="1" customWidth="1"/>
  </cols>
  <sheetData>
    <row r="1" spans="1:2" ht="23" x14ac:dyDescent="0.2">
      <c r="A1" s="62" t="s">
        <v>15</v>
      </c>
      <c r="B1" s="62"/>
    </row>
    <row r="4" spans="1:2" ht="23" x14ac:dyDescent="0.25">
      <c r="A4" s="5" t="s">
        <v>1</v>
      </c>
      <c r="B4" s="5" t="s">
        <v>3</v>
      </c>
    </row>
    <row r="5" spans="1:2" ht="23" x14ac:dyDescent="0.25">
      <c r="A5" s="15">
        <v>3569675</v>
      </c>
      <c r="B5" s="13">
        <v>2534787</v>
      </c>
    </row>
  </sheetData>
  <mergeCells count="1">
    <mergeCell ref="A1:B1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BD3289-5D35-9C47-93C8-AC79D59C16FC}">
  <dimension ref="A1:C3"/>
  <sheetViews>
    <sheetView workbookViewId="0"/>
  </sheetViews>
  <sheetFormatPr baseColWidth="10" defaultRowHeight="24" x14ac:dyDescent="0.3"/>
  <cols>
    <col min="1" max="3" width="20.33203125" style="11" customWidth="1"/>
  </cols>
  <sheetData>
    <row r="1" spans="1:3" s="27" customFormat="1" ht="50" x14ac:dyDescent="0.2">
      <c r="A1" s="26" t="s">
        <v>47</v>
      </c>
      <c r="B1" s="26"/>
      <c r="C1" s="26"/>
    </row>
    <row r="2" spans="1:3" s="6" customFormat="1" x14ac:dyDescent="0.3">
      <c r="A2" s="13">
        <v>18373</v>
      </c>
      <c r="B2" s="11"/>
      <c r="C2" s="11"/>
    </row>
    <row r="3" spans="1:3" x14ac:dyDescent="0.3">
      <c r="A3" s="19"/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075985-BF27-014B-B379-38AFB7431FAA}">
  <dimension ref="A1:M15"/>
  <sheetViews>
    <sheetView zoomScale="90" zoomScaleNormal="90" workbookViewId="0"/>
  </sheetViews>
  <sheetFormatPr baseColWidth="10" defaultRowHeight="29" customHeight="1" x14ac:dyDescent="0.35"/>
  <cols>
    <col min="1" max="1" width="41.1640625" style="68" bestFit="1" customWidth="1"/>
    <col min="2" max="5" width="18.83203125" style="68" bestFit="1" customWidth="1"/>
    <col min="6" max="6" width="20" style="68" bestFit="1" customWidth="1"/>
    <col min="7" max="7" width="18.83203125" style="68" bestFit="1" customWidth="1"/>
    <col min="8" max="8" width="38.83203125" style="68" bestFit="1" customWidth="1"/>
    <col min="9" max="9" width="36.6640625" style="70" bestFit="1" customWidth="1"/>
    <col min="10" max="12" width="18.83203125" style="68" bestFit="1" customWidth="1"/>
    <col min="13" max="13" width="19.83203125" style="68" bestFit="1" customWidth="1"/>
    <col min="14" max="16384" width="10.83203125" style="68"/>
  </cols>
  <sheetData>
    <row r="1" spans="1:13" ht="29" customHeight="1" x14ac:dyDescent="0.35">
      <c r="A1" s="35" t="s">
        <v>43</v>
      </c>
    </row>
    <row r="3" spans="1:13" s="69" customFormat="1" x14ac:dyDescent="0.35">
      <c r="A3" s="69" t="s">
        <v>20</v>
      </c>
      <c r="B3" s="69" t="s">
        <v>21</v>
      </c>
      <c r="C3" s="69" t="s">
        <v>23</v>
      </c>
      <c r="D3" s="69" t="s">
        <v>22</v>
      </c>
      <c r="E3" s="69" t="s">
        <v>45</v>
      </c>
      <c r="F3" s="69" t="s">
        <v>44</v>
      </c>
      <c r="G3" s="69" t="s">
        <v>52</v>
      </c>
      <c r="H3" s="69" t="s">
        <v>49</v>
      </c>
      <c r="I3" s="71" t="s">
        <v>46</v>
      </c>
      <c r="J3" s="69" t="s">
        <v>60</v>
      </c>
      <c r="K3" s="69" t="s">
        <v>81</v>
      </c>
      <c r="L3" s="69" t="s">
        <v>24</v>
      </c>
    </row>
    <row r="4" spans="1:13" s="25" customFormat="1" x14ac:dyDescent="0.35">
      <c r="A4" s="25" t="s">
        <v>25</v>
      </c>
      <c r="B4" s="25" t="s">
        <v>26</v>
      </c>
      <c r="C4" s="25" t="s">
        <v>26</v>
      </c>
      <c r="D4" s="25" t="s">
        <v>26</v>
      </c>
      <c r="E4" s="25" t="s">
        <v>26</v>
      </c>
      <c r="F4" s="25" t="s">
        <v>26</v>
      </c>
      <c r="G4" s="25" t="s">
        <v>26</v>
      </c>
      <c r="H4" s="25" t="s">
        <v>26</v>
      </c>
      <c r="I4" s="71" t="s">
        <v>26</v>
      </c>
      <c r="J4" s="25" t="s">
        <v>26</v>
      </c>
      <c r="K4" s="25" t="s">
        <v>26</v>
      </c>
      <c r="L4" s="25" t="s">
        <v>26</v>
      </c>
    </row>
    <row r="5" spans="1:13" s="25" customFormat="1" x14ac:dyDescent="0.35">
      <c r="B5" s="63">
        <v>715119</v>
      </c>
      <c r="C5" s="63">
        <v>93853</v>
      </c>
      <c r="D5" s="63">
        <v>41971</v>
      </c>
      <c r="E5" s="63">
        <v>15840</v>
      </c>
      <c r="F5" s="63">
        <v>10692</v>
      </c>
      <c r="G5" s="63">
        <v>998</v>
      </c>
      <c r="H5" s="63">
        <v>873</v>
      </c>
      <c r="I5" s="72">
        <v>833</v>
      </c>
      <c r="J5" s="63">
        <v>739</v>
      </c>
      <c r="K5" s="63">
        <v>751</v>
      </c>
      <c r="L5" s="63">
        <v>896766</v>
      </c>
      <c r="M5" s="25" t="s">
        <v>27</v>
      </c>
    </row>
    <row r="6" spans="1:13" s="25" customFormat="1" x14ac:dyDescent="0.35">
      <c r="A6" s="25" t="s">
        <v>28</v>
      </c>
      <c r="B6" s="63">
        <v>714443</v>
      </c>
      <c r="C6" s="63">
        <v>1771</v>
      </c>
      <c r="D6" s="63">
        <v>32471</v>
      </c>
      <c r="E6" s="63">
        <v>462</v>
      </c>
      <c r="F6" s="63">
        <v>61</v>
      </c>
      <c r="G6" s="63">
        <v>780</v>
      </c>
      <c r="H6" s="63">
        <v>282</v>
      </c>
      <c r="I6" s="72">
        <v>741</v>
      </c>
      <c r="J6" s="63">
        <v>322</v>
      </c>
      <c r="K6" s="63">
        <v>9</v>
      </c>
      <c r="L6" s="63">
        <v>762403</v>
      </c>
    </row>
    <row r="7" spans="1:13" s="25" customFormat="1" x14ac:dyDescent="0.35">
      <c r="A7" s="25" t="s">
        <v>29</v>
      </c>
      <c r="B7" s="63">
        <v>1519</v>
      </c>
      <c r="C7" s="63">
        <v>92653</v>
      </c>
      <c r="D7" s="63">
        <v>8637</v>
      </c>
      <c r="E7" s="63">
        <v>91</v>
      </c>
      <c r="F7" s="63">
        <v>23</v>
      </c>
      <c r="G7" s="63">
        <v>166</v>
      </c>
      <c r="H7" s="63">
        <v>611</v>
      </c>
      <c r="I7" s="72">
        <v>63</v>
      </c>
      <c r="J7" s="63">
        <v>452</v>
      </c>
      <c r="K7" s="63">
        <v>0</v>
      </c>
      <c r="L7" s="63">
        <v>106493</v>
      </c>
    </row>
    <row r="8" spans="1:13" s="25" customFormat="1" x14ac:dyDescent="0.35">
      <c r="A8" s="25" t="s">
        <v>31</v>
      </c>
      <c r="B8" s="63">
        <v>655</v>
      </c>
      <c r="C8" s="63">
        <v>81</v>
      </c>
      <c r="D8" s="63">
        <v>820</v>
      </c>
      <c r="E8" s="63">
        <v>15458</v>
      </c>
      <c r="F8" s="63">
        <v>1</v>
      </c>
      <c r="G8" s="63">
        <v>39</v>
      </c>
      <c r="H8" s="63">
        <v>3</v>
      </c>
      <c r="I8" s="72">
        <v>26</v>
      </c>
      <c r="J8" s="63">
        <v>5</v>
      </c>
      <c r="K8" s="63">
        <v>0</v>
      </c>
      <c r="L8" s="63">
        <v>17357</v>
      </c>
    </row>
    <row r="9" spans="1:13" s="25" customFormat="1" x14ac:dyDescent="0.35">
      <c r="A9" s="25" t="s">
        <v>30</v>
      </c>
      <c r="B9" s="63">
        <v>103</v>
      </c>
      <c r="C9" s="63">
        <v>36</v>
      </c>
      <c r="D9" s="63">
        <v>426</v>
      </c>
      <c r="E9" s="63">
        <v>6</v>
      </c>
      <c r="F9" s="63">
        <v>10656</v>
      </c>
      <c r="G9" s="63">
        <v>14</v>
      </c>
      <c r="H9" s="63">
        <v>5</v>
      </c>
      <c r="I9" s="72">
        <v>6</v>
      </c>
      <c r="J9" s="63">
        <v>2</v>
      </c>
      <c r="K9" s="63">
        <v>1</v>
      </c>
      <c r="L9" s="63">
        <v>11337</v>
      </c>
    </row>
    <row r="10" spans="1:13" s="25" customFormat="1" x14ac:dyDescent="0.35">
      <c r="A10" s="25" t="s">
        <v>38</v>
      </c>
      <c r="B10" s="63">
        <v>18</v>
      </c>
      <c r="C10" s="63">
        <v>2</v>
      </c>
      <c r="D10" s="63">
        <v>24</v>
      </c>
      <c r="E10" s="63">
        <v>0</v>
      </c>
      <c r="F10" s="63">
        <v>0</v>
      </c>
      <c r="G10" s="63">
        <v>0</v>
      </c>
      <c r="H10" s="63">
        <v>0</v>
      </c>
      <c r="I10" s="72">
        <v>0</v>
      </c>
      <c r="J10" s="63">
        <v>1</v>
      </c>
      <c r="K10" s="63">
        <v>749</v>
      </c>
      <c r="L10" s="63">
        <v>799</v>
      </c>
    </row>
    <row r="11" spans="1:13" s="25" customFormat="1" x14ac:dyDescent="0.35">
      <c r="A11" s="25" t="s">
        <v>40</v>
      </c>
      <c r="B11" s="63">
        <v>5</v>
      </c>
      <c r="C11" s="63">
        <v>1</v>
      </c>
      <c r="D11" s="63">
        <v>3</v>
      </c>
      <c r="E11" s="63">
        <v>0</v>
      </c>
      <c r="F11" s="63">
        <v>0</v>
      </c>
      <c r="G11" s="63">
        <v>0</v>
      </c>
      <c r="H11" s="63">
        <v>0</v>
      </c>
      <c r="I11" s="72">
        <v>0</v>
      </c>
      <c r="J11" s="63">
        <v>0</v>
      </c>
      <c r="K11" s="63">
        <v>0</v>
      </c>
      <c r="L11" s="63">
        <v>730</v>
      </c>
    </row>
    <row r="12" spans="1:13" s="25" customFormat="1" x14ac:dyDescent="0.35">
      <c r="A12" s="25" t="s">
        <v>39</v>
      </c>
      <c r="B12" s="63">
        <v>10</v>
      </c>
      <c r="C12" s="63">
        <v>5</v>
      </c>
      <c r="D12" s="63">
        <v>11</v>
      </c>
      <c r="E12" s="63">
        <v>0</v>
      </c>
      <c r="F12" s="63">
        <v>0</v>
      </c>
      <c r="G12" s="63">
        <v>1</v>
      </c>
      <c r="H12" s="63">
        <v>0</v>
      </c>
      <c r="I12" s="72">
        <v>1</v>
      </c>
      <c r="J12" s="63">
        <v>0</v>
      </c>
      <c r="K12" s="63">
        <v>0</v>
      </c>
      <c r="L12" s="63">
        <v>336</v>
      </c>
    </row>
    <row r="13" spans="1:13" s="25" customFormat="1" x14ac:dyDescent="0.35">
      <c r="A13" s="25" t="s">
        <v>42</v>
      </c>
      <c r="B13" s="63">
        <v>2</v>
      </c>
      <c r="C13" s="63">
        <v>1</v>
      </c>
      <c r="D13" s="63">
        <v>1</v>
      </c>
      <c r="E13" s="63">
        <v>0</v>
      </c>
      <c r="F13" s="63">
        <v>0</v>
      </c>
      <c r="G13" s="63">
        <v>0</v>
      </c>
      <c r="H13" s="63">
        <v>0</v>
      </c>
      <c r="I13" s="72">
        <v>0</v>
      </c>
      <c r="J13" s="63">
        <v>0</v>
      </c>
      <c r="K13" s="63">
        <v>0</v>
      </c>
      <c r="L13" s="63">
        <v>106</v>
      </c>
    </row>
    <row r="14" spans="1:13" s="25" customFormat="1" x14ac:dyDescent="0.35">
      <c r="A14" s="25" t="s">
        <v>61</v>
      </c>
      <c r="B14" s="63">
        <v>9</v>
      </c>
      <c r="C14" s="63">
        <v>0</v>
      </c>
      <c r="D14" s="63">
        <v>2</v>
      </c>
      <c r="E14" s="63">
        <v>1</v>
      </c>
      <c r="F14" s="63">
        <v>0</v>
      </c>
      <c r="G14" s="63">
        <v>0</v>
      </c>
      <c r="H14" s="63">
        <v>0</v>
      </c>
      <c r="I14" s="72">
        <v>0</v>
      </c>
      <c r="J14" s="63">
        <v>0</v>
      </c>
      <c r="K14" s="63">
        <v>0</v>
      </c>
      <c r="L14" s="63">
        <v>44</v>
      </c>
    </row>
    <row r="15" spans="1:13" s="25" customFormat="1" x14ac:dyDescent="0.35">
      <c r="A15" s="25" t="s">
        <v>41</v>
      </c>
      <c r="B15" s="63">
        <v>1</v>
      </c>
      <c r="C15" s="63">
        <v>0</v>
      </c>
      <c r="D15" s="63">
        <v>1</v>
      </c>
      <c r="E15" s="63">
        <v>0</v>
      </c>
      <c r="F15" s="63">
        <v>0</v>
      </c>
      <c r="G15" s="63">
        <v>0</v>
      </c>
      <c r="H15" s="63">
        <v>0</v>
      </c>
      <c r="I15" s="72">
        <v>0</v>
      </c>
      <c r="J15" s="63">
        <v>0</v>
      </c>
      <c r="K15" s="63">
        <v>0</v>
      </c>
      <c r="L15" s="63">
        <v>38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41EFB9-2652-064B-A2CA-F336EF8AF563}">
  <dimension ref="A1:C3"/>
  <sheetViews>
    <sheetView workbookViewId="0">
      <selection activeCell="A3" sqref="A3:B3"/>
    </sheetView>
  </sheetViews>
  <sheetFormatPr baseColWidth="10" defaultRowHeight="16" x14ac:dyDescent="0.2"/>
  <cols>
    <col min="1" max="1" width="17.5" customWidth="1"/>
    <col min="2" max="2" width="18.83203125" customWidth="1"/>
    <col min="3" max="3" width="21.5" bestFit="1" customWidth="1"/>
    <col min="6" max="6" width="10.83203125" customWidth="1"/>
  </cols>
  <sheetData>
    <row r="1" spans="1:3" s="4" customFormat="1" ht="23" x14ac:dyDescent="0.25">
      <c r="A1" s="59" t="s">
        <v>2</v>
      </c>
      <c r="B1" s="59"/>
      <c r="C1" s="59"/>
    </row>
    <row r="2" spans="1:3" s="4" customFormat="1" ht="23" x14ac:dyDescent="0.25">
      <c r="A2" s="5" t="s">
        <v>1</v>
      </c>
      <c r="B2" s="5" t="s">
        <v>3</v>
      </c>
      <c r="C2" s="4" t="s">
        <v>17</v>
      </c>
    </row>
    <row r="3" spans="1:3" s="2" customFormat="1" ht="23" x14ac:dyDescent="0.25">
      <c r="A3" s="15">
        <v>3569675</v>
      </c>
      <c r="B3" s="13">
        <v>2534787</v>
      </c>
      <c r="C3" s="24">
        <f>A3/B3</f>
        <v>1.4082741469007061</v>
      </c>
    </row>
  </sheetData>
  <mergeCells count="1">
    <mergeCell ref="A1:C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45E643-3CEB-564F-8A48-496430FF64BC}">
  <dimension ref="A1:B2"/>
  <sheetViews>
    <sheetView workbookViewId="0">
      <selection sqref="A1:B1"/>
    </sheetView>
  </sheetViews>
  <sheetFormatPr baseColWidth="10" defaultRowHeight="16" x14ac:dyDescent="0.2"/>
  <cols>
    <col min="2" max="2" width="18.33203125" customWidth="1"/>
  </cols>
  <sheetData>
    <row r="1" spans="1:2" s="33" customFormat="1" ht="23" x14ac:dyDescent="0.25">
      <c r="A1" s="59" t="s">
        <v>4</v>
      </c>
      <c r="B1" s="59"/>
    </row>
    <row r="2" spans="1:2" s="2" customFormat="1" ht="23" x14ac:dyDescent="0.25">
      <c r="A2" s="64" t="s">
        <v>62</v>
      </c>
      <c r="B2" s="34"/>
    </row>
  </sheetData>
  <mergeCells count="1"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3C35DF-1EF0-3345-9716-BDE44D0202A5}">
  <dimension ref="A1:B2"/>
  <sheetViews>
    <sheetView workbookViewId="0"/>
  </sheetViews>
  <sheetFormatPr baseColWidth="10" defaultRowHeight="16" x14ac:dyDescent="0.2"/>
  <cols>
    <col min="1" max="1" width="25.1640625" bestFit="1" customWidth="1"/>
  </cols>
  <sheetData>
    <row r="1" spans="1:2" ht="24" x14ac:dyDescent="0.3">
      <c r="A1" s="10" t="s">
        <v>5</v>
      </c>
    </row>
    <row r="2" spans="1:2" s="2" customFormat="1" ht="23" x14ac:dyDescent="0.25">
      <c r="A2" s="64" t="s">
        <v>63</v>
      </c>
      <c r="B2" s="3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C48CFD-178C-7F4D-B018-3FE882C42C10}">
  <dimension ref="A1:D24"/>
  <sheetViews>
    <sheetView workbookViewId="0">
      <selection sqref="A1:C1"/>
    </sheetView>
  </sheetViews>
  <sheetFormatPr baseColWidth="10" defaultRowHeight="16" x14ac:dyDescent="0.2"/>
  <cols>
    <col min="1" max="1" width="33.33203125" bestFit="1" customWidth="1"/>
    <col min="2" max="2" width="15" style="28" bestFit="1" customWidth="1"/>
    <col min="3" max="3" width="19.5" style="36" bestFit="1" customWidth="1"/>
  </cols>
  <sheetData>
    <row r="1" spans="1:4" s="4" customFormat="1" ht="23" x14ac:dyDescent="0.25">
      <c r="A1" s="59" t="s">
        <v>7</v>
      </c>
      <c r="B1" s="59"/>
      <c r="C1" s="59"/>
    </row>
    <row r="2" spans="1:4" s="2" customFormat="1" ht="29" customHeight="1" x14ac:dyDescent="0.3">
      <c r="A2" s="53" t="s">
        <v>8</v>
      </c>
      <c r="B2" s="54" t="s">
        <v>1</v>
      </c>
      <c r="C2" s="55" t="s">
        <v>9</v>
      </c>
    </row>
    <row r="3" spans="1:4" ht="29" customHeight="1" x14ac:dyDescent="0.3">
      <c r="A3" s="65" t="s">
        <v>28</v>
      </c>
      <c r="B3" s="29">
        <v>1278875</v>
      </c>
      <c r="C3" s="56">
        <v>8.5150619999999996E-2</v>
      </c>
    </row>
    <row r="4" spans="1:4" s="14" customFormat="1" ht="29" x14ac:dyDescent="0.35">
      <c r="A4" s="65" t="s">
        <v>18</v>
      </c>
      <c r="B4" s="29">
        <v>1066501</v>
      </c>
      <c r="C4" s="56">
        <v>4.0167799999999997E-2</v>
      </c>
      <c r="D4" s="25"/>
    </row>
    <row r="5" spans="1:4" s="14" customFormat="1" ht="29" x14ac:dyDescent="0.35">
      <c r="A5" s="65" t="s">
        <v>54</v>
      </c>
      <c r="B5" s="29">
        <v>358219</v>
      </c>
      <c r="C5" s="56">
        <v>1.7871749999999999E-2</v>
      </c>
      <c r="D5" s="25"/>
    </row>
    <row r="6" spans="1:4" s="14" customFormat="1" ht="29" x14ac:dyDescent="0.35">
      <c r="A6" s="65" t="s">
        <v>29</v>
      </c>
      <c r="B6" s="29">
        <v>200499</v>
      </c>
      <c r="C6" s="56">
        <v>0.13822013999999999</v>
      </c>
      <c r="D6" s="25"/>
    </row>
    <row r="7" spans="1:4" s="14" customFormat="1" ht="29" x14ac:dyDescent="0.35">
      <c r="A7" s="65" t="s">
        <v>64</v>
      </c>
      <c r="B7" s="29">
        <v>85160</v>
      </c>
      <c r="C7" s="56">
        <v>8.0636449999999998E-2</v>
      </c>
      <c r="D7" s="25"/>
    </row>
    <row r="8" spans="1:4" s="14" customFormat="1" ht="29" customHeight="1" x14ac:dyDescent="0.35">
      <c r="A8" s="65" t="s">
        <v>55</v>
      </c>
      <c r="B8" s="29">
        <v>59165</v>
      </c>
      <c r="C8" s="56">
        <v>3.7978530000000003E-2</v>
      </c>
      <c r="D8" s="25"/>
    </row>
    <row r="9" spans="1:4" s="14" customFormat="1" ht="29" x14ac:dyDescent="0.35">
      <c r="A9" s="65" t="s">
        <v>65</v>
      </c>
      <c r="B9" s="29">
        <v>43102</v>
      </c>
      <c r="C9" s="56">
        <v>3.0207410000000001E-2</v>
      </c>
      <c r="D9" s="25"/>
    </row>
    <row r="10" spans="1:4" s="14" customFormat="1" ht="29" x14ac:dyDescent="0.35">
      <c r="A10" s="65" t="s">
        <v>19</v>
      </c>
      <c r="B10" s="29">
        <v>41277</v>
      </c>
      <c r="C10" s="56">
        <v>0.97339922999999995</v>
      </c>
      <c r="D10" s="25"/>
    </row>
    <row r="11" spans="1:4" s="14" customFormat="1" ht="29" x14ac:dyDescent="0.35">
      <c r="A11" s="65" t="s">
        <v>50</v>
      </c>
      <c r="B11" s="29">
        <v>29563</v>
      </c>
      <c r="C11" s="56">
        <v>0.12897879000000001</v>
      </c>
      <c r="D11" s="25"/>
    </row>
    <row r="12" spans="1:4" s="14" customFormat="1" ht="29" x14ac:dyDescent="0.35">
      <c r="A12" s="65" t="s">
        <v>31</v>
      </c>
      <c r="B12" s="29">
        <v>27140</v>
      </c>
      <c r="C12" s="56">
        <v>0.10987472</v>
      </c>
      <c r="D12" s="25"/>
    </row>
    <row r="15" spans="1:4" x14ac:dyDescent="0.2">
      <c r="B15" s="66"/>
      <c r="C15" s="67"/>
    </row>
    <row r="16" spans="1:4" x14ac:dyDescent="0.2">
      <c r="B16" s="66"/>
      <c r="C16" s="67"/>
    </row>
    <row r="17" spans="2:3" x14ac:dyDescent="0.2">
      <c r="B17" s="66"/>
      <c r="C17" s="67"/>
    </row>
    <row r="18" spans="2:3" x14ac:dyDescent="0.2">
      <c r="B18" s="66"/>
      <c r="C18" s="67"/>
    </row>
    <row r="19" spans="2:3" x14ac:dyDescent="0.2">
      <c r="B19" s="66"/>
      <c r="C19" s="67"/>
    </row>
    <row r="20" spans="2:3" x14ac:dyDescent="0.2">
      <c r="B20" s="66"/>
      <c r="C20" s="67"/>
    </row>
    <row r="21" spans="2:3" x14ac:dyDescent="0.2">
      <c r="B21" s="66"/>
      <c r="C21" s="67"/>
    </row>
    <row r="22" spans="2:3" x14ac:dyDescent="0.2">
      <c r="B22" s="66"/>
      <c r="C22" s="67"/>
    </row>
    <row r="23" spans="2:3" x14ac:dyDescent="0.2">
      <c r="B23" s="66"/>
      <c r="C23" s="67"/>
    </row>
    <row r="24" spans="2:3" x14ac:dyDescent="0.2">
      <c r="B24" s="66"/>
      <c r="C24" s="67"/>
    </row>
  </sheetData>
  <mergeCells count="1">
    <mergeCell ref="A1:C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CD0A69-1734-3B42-9AC4-85A0D9114492}">
  <dimension ref="A1:A11"/>
  <sheetViews>
    <sheetView workbookViewId="0"/>
  </sheetViews>
  <sheetFormatPr baseColWidth="10" defaultRowHeight="29" customHeight="1" x14ac:dyDescent="0.2"/>
  <cols>
    <col min="1" max="1" width="20" bestFit="1" customWidth="1"/>
  </cols>
  <sheetData>
    <row r="1" spans="1:1" s="4" customFormat="1" ht="29" customHeight="1" x14ac:dyDescent="0.25">
      <c r="A1" s="4" t="s">
        <v>9</v>
      </c>
    </row>
    <row r="2" spans="1:1" ht="29" customHeight="1" x14ac:dyDescent="0.3">
      <c r="A2" s="20">
        <v>7.9899999999999999E-2</v>
      </c>
    </row>
    <row r="11" spans="1:1" ht="16" x14ac:dyDescent="0.2"/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485C45-ADCE-D34C-86F4-13E383AB6B64}">
  <dimension ref="A1:M27"/>
  <sheetViews>
    <sheetView workbookViewId="0"/>
  </sheetViews>
  <sheetFormatPr baseColWidth="10" defaultRowHeight="16" x14ac:dyDescent="0.2"/>
  <cols>
    <col min="1" max="1" width="33.6640625" style="28" bestFit="1" customWidth="1"/>
    <col min="2" max="2" width="20.83203125" style="32" bestFit="1" customWidth="1"/>
    <col min="3" max="3" width="20.5" style="32" bestFit="1" customWidth="1"/>
    <col min="4" max="4" width="18" style="32" bestFit="1" customWidth="1"/>
    <col min="5" max="5" width="24.1640625" style="32" bestFit="1" customWidth="1"/>
    <col min="6" max="6" width="20.83203125" style="32" bestFit="1" customWidth="1"/>
    <col min="7" max="7" width="18" style="32" bestFit="1" customWidth="1"/>
    <col min="8" max="8" width="32.5" style="32" bestFit="1" customWidth="1"/>
    <col min="9" max="9" width="20.33203125" style="52" bestFit="1" customWidth="1"/>
    <col min="10" max="10" width="17.83203125" style="32" bestFit="1" customWidth="1"/>
    <col min="11" max="11" width="28.83203125" style="32" bestFit="1" customWidth="1"/>
    <col min="12" max="12" width="16.6640625" style="28" bestFit="1" customWidth="1"/>
    <col min="13" max="13" width="17.83203125" style="28" bestFit="1" customWidth="1"/>
    <col min="14" max="14" width="10.5" style="28" bestFit="1" customWidth="1"/>
    <col min="15" max="15" width="13.5" style="28" bestFit="1" customWidth="1"/>
    <col min="16" max="16384" width="10.83203125" style="28"/>
  </cols>
  <sheetData>
    <row r="1" spans="1:13" s="30" customFormat="1" ht="24" x14ac:dyDescent="0.3">
      <c r="A1" s="30" t="s">
        <v>10</v>
      </c>
      <c r="B1" s="31"/>
      <c r="C1" s="31"/>
      <c r="D1" s="31"/>
      <c r="E1" s="31"/>
      <c r="F1" s="31"/>
      <c r="G1" s="31"/>
      <c r="H1" s="31"/>
      <c r="I1" s="50"/>
      <c r="J1" s="31"/>
      <c r="K1" s="31"/>
    </row>
    <row r="2" spans="1:13" s="39" customFormat="1" ht="21" x14ac:dyDescent="0.2">
      <c r="A2" s="38"/>
      <c r="B2" s="38"/>
      <c r="C2" s="38"/>
      <c r="D2" s="38"/>
      <c r="E2" s="38"/>
      <c r="F2" s="38"/>
      <c r="G2" s="38"/>
      <c r="H2" s="38"/>
      <c r="I2" s="51"/>
      <c r="J2" s="38"/>
      <c r="K2" s="38"/>
      <c r="L2" s="57"/>
      <c r="M2" s="38"/>
    </row>
    <row r="3" spans="1:13" s="48" customFormat="1" ht="24" x14ac:dyDescent="0.3">
      <c r="A3" s="29" t="s">
        <v>25</v>
      </c>
      <c r="B3" s="29" t="s">
        <v>28</v>
      </c>
      <c r="C3" s="29" t="s">
        <v>18</v>
      </c>
      <c r="D3" s="29" t="s">
        <v>54</v>
      </c>
      <c r="E3" s="29" t="s">
        <v>29</v>
      </c>
      <c r="F3" s="29" t="s">
        <v>28</v>
      </c>
      <c r="G3" s="29" t="s">
        <v>64</v>
      </c>
      <c r="H3" s="29" t="s">
        <v>29</v>
      </c>
      <c r="I3" s="29" t="s">
        <v>55</v>
      </c>
      <c r="J3" s="29" t="s">
        <v>65</v>
      </c>
      <c r="K3" s="29" t="s">
        <v>31</v>
      </c>
      <c r="L3" s="29" t="s">
        <v>24</v>
      </c>
      <c r="M3" s="29"/>
    </row>
    <row r="4" spans="1:13" s="48" customFormat="1" ht="24" x14ac:dyDescent="0.3">
      <c r="A4" s="29" t="s">
        <v>20</v>
      </c>
      <c r="B4" s="29" t="s">
        <v>21</v>
      </c>
      <c r="C4" s="29" t="s">
        <v>22</v>
      </c>
      <c r="D4" s="29" t="s">
        <v>56</v>
      </c>
      <c r="E4" s="29" t="s">
        <v>23</v>
      </c>
      <c r="F4" s="29" t="s">
        <v>22</v>
      </c>
      <c r="G4" s="29" t="s">
        <v>66</v>
      </c>
      <c r="H4" s="29" t="s">
        <v>22</v>
      </c>
      <c r="I4" s="29" t="s">
        <v>57</v>
      </c>
      <c r="J4" s="29" t="s">
        <v>67</v>
      </c>
      <c r="K4" s="29" t="s">
        <v>45</v>
      </c>
      <c r="L4" s="29" t="s">
        <v>24</v>
      </c>
      <c r="M4" s="29"/>
    </row>
    <row r="5" spans="1:13" s="49" customFormat="1" ht="24" x14ac:dyDescent="0.3">
      <c r="A5" s="29" t="s">
        <v>37</v>
      </c>
      <c r="B5" s="29" t="s">
        <v>35</v>
      </c>
      <c r="C5" s="29" t="s">
        <v>35</v>
      </c>
      <c r="D5" s="29" t="s">
        <v>35</v>
      </c>
      <c r="E5" s="29" t="s">
        <v>35</v>
      </c>
      <c r="F5" s="29" t="s">
        <v>35</v>
      </c>
      <c r="G5" s="29" t="s">
        <v>35</v>
      </c>
      <c r="H5" s="29" t="s">
        <v>35</v>
      </c>
      <c r="I5" s="29" t="s">
        <v>35</v>
      </c>
      <c r="J5" s="29" t="s">
        <v>35</v>
      </c>
      <c r="K5" s="29" t="s">
        <v>35</v>
      </c>
      <c r="L5" s="29" t="s">
        <v>35</v>
      </c>
      <c r="M5" s="29"/>
    </row>
    <row r="6" spans="1:13" s="43" customFormat="1" ht="24" x14ac:dyDescent="0.3">
      <c r="A6" s="29"/>
      <c r="B6" s="29">
        <v>3993862</v>
      </c>
      <c r="C6" s="29">
        <v>3286468</v>
      </c>
      <c r="D6" s="29">
        <v>768081</v>
      </c>
      <c r="E6" s="29">
        <v>629033</v>
      </c>
      <c r="F6" s="29">
        <v>409005</v>
      </c>
      <c r="G6" s="29">
        <v>166302</v>
      </c>
      <c r="H6" s="29">
        <v>119703</v>
      </c>
      <c r="I6" s="29">
        <v>119549</v>
      </c>
      <c r="J6" s="29">
        <v>90465</v>
      </c>
      <c r="K6" s="29">
        <v>89169</v>
      </c>
      <c r="L6" s="29">
        <v>11651557</v>
      </c>
      <c r="M6" s="29" t="s">
        <v>27</v>
      </c>
    </row>
    <row r="7" spans="1:13" s="42" customFormat="1" ht="24" x14ac:dyDescent="0.3">
      <c r="A7" s="29" t="s">
        <v>68</v>
      </c>
      <c r="B7" s="29">
        <v>0</v>
      </c>
      <c r="C7" s="29">
        <v>0</v>
      </c>
      <c r="D7" s="29">
        <v>0</v>
      </c>
      <c r="E7" s="29">
        <v>0</v>
      </c>
      <c r="F7" s="29">
        <v>0</v>
      </c>
      <c r="G7" s="29">
        <v>0</v>
      </c>
      <c r="H7" s="29">
        <v>0</v>
      </c>
      <c r="I7" s="29">
        <v>0</v>
      </c>
      <c r="J7" s="29">
        <v>0</v>
      </c>
      <c r="K7" s="29">
        <v>0</v>
      </c>
      <c r="L7" s="29">
        <v>44</v>
      </c>
      <c r="M7" s="29"/>
    </row>
    <row r="8" spans="1:13" s="42" customFormat="1" ht="24" x14ac:dyDescent="0.3">
      <c r="A8" s="29" t="s">
        <v>22</v>
      </c>
      <c r="B8" s="29">
        <v>0</v>
      </c>
      <c r="C8" s="29">
        <v>3286468</v>
      </c>
      <c r="D8" s="29">
        <v>0</v>
      </c>
      <c r="E8" s="29">
        <v>0</v>
      </c>
      <c r="F8" s="29">
        <v>0</v>
      </c>
      <c r="G8" s="29">
        <v>0</v>
      </c>
      <c r="H8" s="29">
        <v>0</v>
      </c>
      <c r="I8" s="29">
        <v>0</v>
      </c>
      <c r="J8" s="29">
        <v>0</v>
      </c>
      <c r="K8" s="29">
        <v>0</v>
      </c>
      <c r="L8" s="29">
        <v>3373433</v>
      </c>
      <c r="M8" s="29"/>
    </row>
    <row r="9" spans="1:13" s="42" customFormat="1" ht="24" x14ac:dyDescent="0.3">
      <c r="A9" s="29" t="s">
        <v>19</v>
      </c>
      <c r="B9" s="29">
        <v>0</v>
      </c>
      <c r="C9" s="29">
        <v>0</v>
      </c>
      <c r="D9" s="29">
        <v>0</v>
      </c>
      <c r="E9" s="29">
        <v>0</v>
      </c>
      <c r="F9" s="29">
        <v>0</v>
      </c>
      <c r="G9" s="29">
        <v>0</v>
      </c>
      <c r="H9" s="29">
        <v>0</v>
      </c>
      <c r="I9" s="29">
        <v>0</v>
      </c>
      <c r="J9" s="29">
        <v>0</v>
      </c>
      <c r="K9" s="29">
        <v>0</v>
      </c>
      <c r="L9" s="29">
        <v>83429</v>
      </c>
      <c r="M9" s="29"/>
    </row>
    <row r="10" spans="1:13" s="42" customFormat="1" ht="24" x14ac:dyDescent="0.3">
      <c r="A10" s="29" t="s">
        <v>48</v>
      </c>
      <c r="B10" s="29">
        <v>0</v>
      </c>
      <c r="C10" s="29">
        <v>0</v>
      </c>
      <c r="D10" s="29">
        <v>0</v>
      </c>
      <c r="E10" s="29">
        <v>0</v>
      </c>
      <c r="F10" s="29">
        <v>0</v>
      </c>
      <c r="G10" s="29">
        <v>0</v>
      </c>
      <c r="H10" s="29">
        <v>0</v>
      </c>
      <c r="I10" s="29">
        <v>0</v>
      </c>
      <c r="J10" s="29">
        <v>0</v>
      </c>
      <c r="K10" s="29">
        <v>0</v>
      </c>
      <c r="L10" s="29">
        <v>2</v>
      </c>
      <c r="M10" s="29"/>
    </row>
    <row r="11" spans="1:13" s="42" customFormat="1" ht="24" x14ac:dyDescent="0.3">
      <c r="A11" s="29" t="s">
        <v>51</v>
      </c>
      <c r="B11" s="29">
        <v>0</v>
      </c>
      <c r="C11" s="29">
        <v>0</v>
      </c>
      <c r="D11" s="29">
        <v>0</v>
      </c>
      <c r="E11" s="29">
        <v>0</v>
      </c>
      <c r="F11" s="29">
        <v>0</v>
      </c>
      <c r="G11" s="29">
        <v>0</v>
      </c>
      <c r="H11" s="29">
        <v>0</v>
      </c>
      <c r="I11" s="29">
        <v>0</v>
      </c>
      <c r="J11" s="29">
        <v>0</v>
      </c>
      <c r="K11" s="29">
        <v>0</v>
      </c>
      <c r="L11" s="29">
        <v>28</v>
      </c>
      <c r="M11" s="29"/>
    </row>
    <row r="12" spans="1:13" s="42" customFormat="1" ht="24" x14ac:dyDescent="0.3">
      <c r="A12" s="29" t="s">
        <v>58</v>
      </c>
      <c r="B12" s="29">
        <v>0</v>
      </c>
      <c r="C12" s="29">
        <v>0</v>
      </c>
      <c r="D12" s="29">
        <v>0</v>
      </c>
      <c r="E12" s="29">
        <v>0</v>
      </c>
      <c r="F12" s="29">
        <v>0</v>
      </c>
      <c r="G12" s="29">
        <v>0</v>
      </c>
      <c r="H12" s="29">
        <v>0</v>
      </c>
      <c r="I12" s="29">
        <v>0</v>
      </c>
      <c r="J12" s="29">
        <v>0</v>
      </c>
      <c r="K12" s="29">
        <v>0</v>
      </c>
      <c r="L12" s="29">
        <v>2</v>
      </c>
      <c r="M12" s="29"/>
    </row>
    <row r="13" spans="1:13" s="42" customFormat="1" ht="24" x14ac:dyDescent="0.3">
      <c r="A13" s="29" t="s">
        <v>69</v>
      </c>
      <c r="B13" s="29">
        <v>0</v>
      </c>
      <c r="C13" s="29">
        <v>0</v>
      </c>
      <c r="D13" s="29">
        <v>0</v>
      </c>
      <c r="E13" s="29">
        <v>0</v>
      </c>
      <c r="F13" s="29">
        <v>0</v>
      </c>
      <c r="G13" s="29">
        <v>0</v>
      </c>
      <c r="H13" s="29">
        <v>0</v>
      </c>
      <c r="I13" s="29">
        <v>0</v>
      </c>
      <c r="J13" s="29">
        <v>0</v>
      </c>
      <c r="K13" s="29">
        <v>0</v>
      </c>
      <c r="L13" s="29">
        <v>2</v>
      </c>
      <c r="M13" s="29"/>
    </row>
    <row r="14" spans="1:13" s="42" customFormat="1" ht="24" x14ac:dyDescent="0.3">
      <c r="A14" s="29" t="s">
        <v>59</v>
      </c>
      <c r="B14" s="29">
        <v>0</v>
      </c>
      <c r="C14" s="29">
        <v>0</v>
      </c>
      <c r="D14" s="29">
        <v>0</v>
      </c>
      <c r="E14" s="29">
        <v>0</v>
      </c>
      <c r="F14" s="29">
        <v>0</v>
      </c>
      <c r="G14" s="29">
        <v>0</v>
      </c>
      <c r="H14" s="29">
        <v>0</v>
      </c>
      <c r="I14" s="29">
        <v>0</v>
      </c>
      <c r="J14" s="29">
        <v>0</v>
      </c>
      <c r="K14" s="29">
        <v>0</v>
      </c>
      <c r="L14" s="29">
        <v>24</v>
      </c>
      <c r="M14" s="29"/>
    </row>
    <row r="15" spans="1:13" s="42" customFormat="1" ht="24" x14ac:dyDescent="0.3">
      <c r="A15" s="29" t="s">
        <v>70</v>
      </c>
      <c r="B15" s="29">
        <v>0</v>
      </c>
      <c r="C15" s="29">
        <v>0</v>
      </c>
      <c r="D15" s="29">
        <v>0</v>
      </c>
      <c r="E15" s="29">
        <v>0</v>
      </c>
      <c r="F15" s="29">
        <v>0</v>
      </c>
      <c r="G15" s="29">
        <v>0</v>
      </c>
      <c r="H15" s="29">
        <v>0</v>
      </c>
      <c r="I15" s="29">
        <v>0</v>
      </c>
      <c r="J15" s="29">
        <v>0</v>
      </c>
      <c r="K15" s="29">
        <v>0</v>
      </c>
      <c r="L15" s="29">
        <v>6</v>
      </c>
      <c r="M15" s="29"/>
    </row>
    <row r="16" spans="1:13" ht="24" x14ac:dyDescent="0.3">
      <c r="A16" s="29" t="s">
        <v>71</v>
      </c>
      <c r="B16" s="29">
        <v>0</v>
      </c>
      <c r="C16" s="29">
        <v>0</v>
      </c>
      <c r="D16" s="29">
        <v>0</v>
      </c>
      <c r="E16" s="29">
        <v>0</v>
      </c>
      <c r="F16" s="29">
        <v>0</v>
      </c>
      <c r="G16" s="29">
        <v>0</v>
      </c>
      <c r="H16" s="29">
        <v>0</v>
      </c>
      <c r="I16" s="29">
        <v>0</v>
      </c>
      <c r="J16" s="29">
        <v>0</v>
      </c>
      <c r="K16" s="29">
        <v>0</v>
      </c>
      <c r="L16" s="29">
        <v>44</v>
      </c>
      <c r="M16" s="29"/>
    </row>
    <row r="17" spans="1:12" ht="21" x14ac:dyDescent="0.25">
      <c r="A17" s="42"/>
      <c r="B17" s="42"/>
      <c r="C17" s="42"/>
      <c r="D17" s="42"/>
      <c r="E17" s="42"/>
      <c r="F17" s="42"/>
      <c r="G17" s="42"/>
      <c r="H17" s="42"/>
      <c r="I17" s="42"/>
      <c r="J17" s="42"/>
      <c r="K17" s="42"/>
      <c r="L17" s="43"/>
    </row>
    <row r="27" spans="1:12" x14ac:dyDescent="0.2">
      <c r="A27" s="39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12F2BB-7F48-4A42-BC4D-1BF9C0B9B2AD}">
  <dimension ref="A1:E5"/>
  <sheetViews>
    <sheetView workbookViewId="0">
      <selection sqref="A1:D1"/>
    </sheetView>
  </sheetViews>
  <sheetFormatPr baseColWidth="10" defaultColWidth="11.1640625" defaultRowHeight="26" x14ac:dyDescent="0.3"/>
  <cols>
    <col min="1" max="1" width="20.33203125" style="14" bestFit="1" customWidth="1"/>
    <col min="2" max="3" width="18.83203125" style="14" bestFit="1" customWidth="1"/>
    <col min="4" max="4" width="21.33203125" style="14" bestFit="1" customWidth="1"/>
    <col min="5" max="5" width="17.83203125" style="14" bestFit="1" customWidth="1"/>
    <col min="6" max="16384" width="11.1640625" style="14"/>
  </cols>
  <sheetData>
    <row r="1" spans="1:5" s="40" customFormat="1" ht="25" x14ac:dyDescent="0.25">
      <c r="A1" s="60" t="s">
        <v>11</v>
      </c>
      <c r="B1" s="60"/>
      <c r="C1" s="60"/>
      <c r="D1" s="60"/>
    </row>
    <row r="3" spans="1:5" s="44" customFormat="1" ht="24" x14ac:dyDescent="0.3">
      <c r="A3" s="29" t="s">
        <v>32</v>
      </c>
      <c r="B3" s="29" t="s">
        <v>33</v>
      </c>
      <c r="C3" s="29" t="s">
        <v>19</v>
      </c>
      <c r="D3" s="29" t="s">
        <v>24</v>
      </c>
      <c r="E3" s="29"/>
    </row>
    <row r="4" spans="1:5" s="44" customFormat="1" ht="24" x14ac:dyDescent="0.3">
      <c r="A4" s="29" t="s">
        <v>1</v>
      </c>
      <c r="B4" s="29" t="s">
        <v>1</v>
      </c>
      <c r="C4" s="29" t="s">
        <v>1</v>
      </c>
      <c r="D4" s="29" t="s">
        <v>1</v>
      </c>
      <c r="E4" s="29"/>
    </row>
    <row r="5" spans="1:5" s="43" customFormat="1" ht="24" x14ac:dyDescent="0.3">
      <c r="A5" s="29">
        <v>2682183</v>
      </c>
      <c r="B5" s="29">
        <v>846349</v>
      </c>
      <c r="C5" s="29">
        <v>353650</v>
      </c>
      <c r="D5" s="29">
        <v>3569675</v>
      </c>
      <c r="E5" s="29" t="s">
        <v>27</v>
      </c>
    </row>
  </sheetData>
  <mergeCells count="1">
    <mergeCell ref="A1:D1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74BF44-5E01-8642-B514-E6F820110669}">
  <dimension ref="A1:B13"/>
  <sheetViews>
    <sheetView workbookViewId="0"/>
  </sheetViews>
  <sheetFormatPr baseColWidth="10" defaultRowHeight="24" x14ac:dyDescent="0.3"/>
  <cols>
    <col min="1" max="1" width="51.83203125" style="47" bestFit="1" customWidth="1"/>
    <col min="2" max="2" width="15" style="29" bestFit="1" customWidth="1"/>
    <col min="3" max="3" width="48.33203125" style="6" bestFit="1" customWidth="1"/>
    <col min="4" max="4" width="17" style="6" bestFit="1" customWidth="1"/>
    <col min="5" max="16384" width="10.83203125" style="6"/>
  </cols>
  <sheetData>
    <row r="1" spans="1:2" s="4" customFormat="1" ht="23" x14ac:dyDescent="0.25">
      <c r="A1" s="4" t="s">
        <v>12</v>
      </c>
      <c r="B1" s="41"/>
    </row>
    <row r="2" spans="1:2" s="2" customFormat="1" ht="23" x14ac:dyDescent="0.25">
      <c r="A2" s="45"/>
      <c r="B2" s="46"/>
    </row>
    <row r="3" spans="1:2" s="11" customFormat="1" x14ac:dyDescent="0.3">
      <c r="A3" s="11" t="s">
        <v>34</v>
      </c>
      <c r="B3" s="30" t="s">
        <v>35</v>
      </c>
    </row>
    <row r="4" spans="1:2" x14ac:dyDescent="0.3">
      <c r="A4" s="6" t="s">
        <v>72</v>
      </c>
      <c r="B4" s="29">
        <v>2397298</v>
      </c>
    </row>
    <row r="5" spans="1:2" x14ac:dyDescent="0.3">
      <c r="A5" s="6" t="s">
        <v>73</v>
      </c>
      <c r="B5" s="29">
        <v>1224488</v>
      </c>
    </row>
    <row r="6" spans="1:2" x14ac:dyDescent="0.3">
      <c r="A6" s="6" t="s">
        <v>74</v>
      </c>
      <c r="B6" s="29">
        <v>742531</v>
      </c>
    </row>
    <row r="7" spans="1:2" x14ac:dyDescent="0.3">
      <c r="A7" s="6" t="s">
        <v>75</v>
      </c>
      <c r="B7" s="29">
        <v>509100</v>
      </c>
    </row>
    <row r="8" spans="1:2" x14ac:dyDescent="0.3">
      <c r="A8" s="6" t="s">
        <v>76</v>
      </c>
      <c r="B8" s="29">
        <v>317672</v>
      </c>
    </row>
    <row r="9" spans="1:2" x14ac:dyDescent="0.3">
      <c r="A9" s="6" t="s">
        <v>77</v>
      </c>
      <c r="B9" s="29">
        <v>173593</v>
      </c>
    </row>
    <row r="10" spans="1:2" x14ac:dyDescent="0.3">
      <c r="A10" s="6" t="s">
        <v>78</v>
      </c>
      <c r="B10" s="29">
        <v>146565</v>
      </c>
    </row>
    <row r="11" spans="1:2" x14ac:dyDescent="0.3">
      <c r="A11" s="6" t="s">
        <v>79</v>
      </c>
      <c r="B11" s="29">
        <v>135978</v>
      </c>
    </row>
    <row r="12" spans="1:2" x14ac:dyDescent="0.3">
      <c r="A12" s="6" t="s">
        <v>80</v>
      </c>
      <c r="B12" s="29">
        <v>131119</v>
      </c>
    </row>
    <row r="13" spans="1:2" x14ac:dyDescent="0.3">
      <c r="A13" s="6" t="s">
        <v>53</v>
      </c>
      <c r="B13" s="29">
        <v>130661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15</vt:i4>
      </vt:variant>
    </vt:vector>
  </HeadingPairs>
  <TitlesOfParts>
    <vt:vector size="15" baseType="lpstr">
      <vt:lpstr>Visits To FEMA</vt:lpstr>
      <vt:lpstr>Avg Num of Visits per Visitor</vt:lpstr>
      <vt:lpstr>Avg. Time on Page</vt:lpstr>
      <vt:lpstr>Avg. Visit Duration</vt:lpstr>
      <vt:lpstr>Visits Bounce Rate by Src Med</vt:lpstr>
      <vt:lpstr>Bounce Rate</vt:lpstr>
      <vt:lpstr>Pageviews by Source</vt:lpstr>
      <vt:lpstr>Total Unique Visitors</vt:lpstr>
      <vt:lpstr>Top Visited Pages</vt:lpstr>
      <vt:lpstr>Avg Pages per Visit</vt:lpstr>
      <vt:lpstr>Total Pageviews</vt:lpstr>
      <vt:lpstr>Visits from Social Networks</vt:lpstr>
      <vt:lpstr>Total Sessions</vt:lpstr>
      <vt:lpstr>Search Form Usage</vt:lpstr>
      <vt:lpstr>Organic Searches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Vince Wilding</dc:creator>
  <cp:lastModifiedBy>Vince Wilding</cp:lastModifiedBy>
  <dcterms:created xsi:type="dcterms:W3CDTF">2023-06-06T11:07:56Z</dcterms:created>
  <dcterms:modified xsi:type="dcterms:W3CDTF">2025-04-03T19:03:00Z</dcterms:modified>
</cp:coreProperties>
</file>