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<sst xmlns="http://schemas.openxmlformats.org/spreadsheetml/2006/main" count="103" uniqueCount="68">
  <si>
    <t>County</t>
  </si>
  <si>
    <t>Applicant</t>
  </si>
  <si>
    <t>Federal Share</t>
  </si>
  <si>
    <t>Alachua</t>
  </si>
  <si>
    <t>Alachua County</t>
  </si>
  <si>
    <t>Archer, City of</t>
  </si>
  <si>
    <t>Gainesville, City of</t>
  </si>
  <si>
    <t>Broward</t>
  </si>
  <si>
    <t>Broward County</t>
  </si>
  <si>
    <t>Coral Springs, City of</t>
  </si>
  <si>
    <t>Deerfield Beach, City of</t>
  </si>
  <si>
    <t>Fort Lauderdale, City of</t>
  </si>
  <si>
    <t>Hollywood, City of</t>
  </si>
  <si>
    <t>Margate, City of</t>
  </si>
  <si>
    <t>Oakland Park, City of</t>
  </si>
  <si>
    <t>Pembroke Pines, City of</t>
  </si>
  <si>
    <t>Plantation, City of</t>
  </si>
  <si>
    <t>Pompano Beach, City of</t>
  </si>
  <si>
    <t>Charlotte</t>
  </si>
  <si>
    <t>Charlotte County</t>
  </si>
  <si>
    <t>Clay</t>
  </si>
  <si>
    <t>Clay County</t>
  </si>
  <si>
    <t>Collier</t>
  </si>
  <si>
    <t>Collier County</t>
  </si>
  <si>
    <t>Naples, City of</t>
  </si>
  <si>
    <t>Hillsborough</t>
  </si>
  <si>
    <t>Plant City, City of</t>
  </si>
  <si>
    <t>Orange</t>
  </si>
  <si>
    <t>Apopka, City of</t>
  </si>
  <si>
    <t>Ocoee, City of</t>
  </si>
  <si>
    <t>Winter Garden, City of</t>
  </si>
  <si>
    <t>Winter Park, City of</t>
  </si>
  <si>
    <t>Palm Beach</t>
  </si>
  <si>
    <t>Jupiter, Town of</t>
  </si>
  <si>
    <t>Palm Beach County</t>
  </si>
  <si>
    <t>Palm Beach Gardens, City of</t>
  </si>
  <si>
    <t>Palm Beach, Town of</t>
  </si>
  <si>
    <t>Wellington, Village of</t>
  </si>
  <si>
    <t>Pinellas</t>
  </si>
  <si>
    <t>Pinellas County</t>
  </si>
  <si>
    <t>Sarasota</t>
  </si>
  <si>
    <t>Northport, City of</t>
  </si>
  <si>
    <t>St. Johns</t>
  </si>
  <si>
    <t>St. Johns County</t>
  </si>
  <si>
    <t>Sumter</t>
  </si>
  <si>
    <t>Sumter County</t>
  </si>
  <si>
    <t>Volusia</t>
  </si>
  <si>
    <t>Daytona Beach, City of</t>
  </si>
  <si>
    <t>Debary, City of</t>
  </si>
  <si>
    <t>Deland, City of</t>
  </si>
  <si>
    <t>Deltona, City of</t>
  </si>
  <si>
    <t>Edgewater, City of</t>
  </si>
  <si>
    <t>Holly Hills, City of</t>
  </si>
  <si>
    <t>Lake Helen, City of</t>
  </si>
  <si>
    <t>New Smyrna Beach, City of</t>
  </si>
  <si>
    <t>Orange, City of</t>
  </si>
  <si>
    <t>Ormond Beach, City of</t>
  </si>
  <si>
    <t>Pierson, Town of</t>
  </si>
  <si>
    <t>South Daytona, City of</t>
  </si>
  <si>
    <t>Walton</t>
  </si>
  <si>
    <t>Walton County</t>
  </si>
  <si>
    <t>Totals</t>
  </si>
  <si>
    <t>Expedited funding has been provided to the following communities for debris removal and emergency protective measures</t>
  </si>
  <si>
    <t xml:space="preserve"> </t>
  </si>
  <si>
    <t>Public Assistance Funding as of 2/19/05</t>
  </si>
  <si>
    <t>Total Expedited Funding Approved</t>
  </si>
  <si>
    <t>DATA PROVIDED IS CURRENT AS OF WEDNESDAY, MARCH 16, 2005</t>
  </si>
  <si>
    <t>Florida Expedited Public Assistance Funding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</si>
</sst>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ill="1" applyBorder="1" applyAlignment="1">
      <alignment/>
    </xf>
    <xf numFmtId="44" fontId="0" fillId="0" borderId="1" xfId="17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4" fontId="0" fillId="0" borderId="0" xfId="17" applyAlignment="1">
      <alignment/>
    </xf>
    <xf numFmtId="0" fontId="1" fillId="0" borderId="1" xfId="0" applyFont="1" applyFill="1" applyBorder="1" applyAlignment="1">
      <alignment horizontal="center" vertical="top" wrapText="1"/>
    </xf>
    <xf numFmtId="44" fontId="1" fillId="0" borderId="1" xfId="17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E3" sqref="E3"/>
    </sheetView>
  </sheetViews>
  <sheetFormatPr defaultColWidth="9.140625" defaultRowHeight="12.75"/>
  <cols>
    <col min="1" max="1" width="17.28125" style="0" customWidth="1"/>
    <col min="2" max="2" width="29.7109375" style="0" customWidth="1"/>
    <col min="3" max="3" width="14.57421875" style="0" customWidth="1"/>
    <col min="4" max="4" width="15.57421875" style="0" customWidth="1"/>
    <col min="5" max="5" width="14.7109375" style="0" customWidth="1"/>
  </cols>
  <sheetData>
    <row r="1" spans="1:8" s="4" customFormat="1" ht="23.25">
      <c r="A1" s="9"/>
      <c r="B1" s="9"/>
      <c r="C1" s="10"/>
      <c r="D1" s="11" t="s">
        <v>67</v>
      </c>
      <c r="E1" s="12"/>
      <c r="F1" s="13"/>
      <c r="G1" s="13"/>
      <c r="H1" s="9"/>
    </row>
    <row r="2" spans="1:8" s="4" customFormat="1" ht="23.25">
      <c r="A2" s="9"/>
      <c r="B2" s="9"/>
      <c r="C2" s="10"/>
      <c r="D2" s="11" t="s">
        <v>63</v>
      </c>
      <c r="E2" s="12"/>
      <c r="F2" s="13"/>
      <c r="G2" s="13"/>
      <c r="H2" s="9"/>
    </row>
    <row r="3" spans="1:7" s="14" customFormat="1" ht="32.25" customHeight="1">
      <c r="A3" s="14" t="s">
        <v>66</v>
      </c>
      <c r="C3" s="15"/>
      <c r="D3" s="16"/>
      <c r="E3" s="17"/>
      <c r="F3" s="17"/>
      <c r="G3" s="17"/>
    </row>
    <row r="5" ht="12.75">
      <c r="A5" s="8" t="s">
        <v>62</v>
      </c>
    </row>
    <row r="7" spans="1:5" ht="51">
      <c r="A7" s="6" t="s">
        <v>0</v>
      </c>
      <c r="B7" s="6" t="s">
        <v>1</v>
      </c>
      <c r="C7" s="7" t="s">
        <v>64</v>
      </c>
      <c r="D7" s="7" t="s">
        <v>65</v>
      </c>
      <c r="E7" s="7" t="s">
        <v>2</v>
      </c>
    </row>
    <row r="8" spans="1:5" ht="12.75">
      <c r="A8" s="1" t="s">
        <v>3</v>
      </c>
      <c r="B8" s="1" t="s">
        <v>4</v>
      </c>
      <c r="C8" s="2">
        <v>0</v>
      </c>
      <c r="D8" s="2">
        <v>2500000</v>
      </c>
      <c r="E8" s="2">
        <f aca="true" t="shared" si="0" ref="E8:E52">D8*0.9</f>
        <v>2250000</v>
      </c>
    </row>
    <row r="9" spans="1:5" ht="12.75">
      <c r="A9" s="1" t="s">
        <v>3</v>
      </c>
      <c r="B9" s="1" t="s">
        <v>5</v>
      </c>
      <c r="C9" s="2">
        <v>0</v>
      </c>
      <c r="D9" s="2">
        <v>200000</v>
      </c>
      <c r="E9" s="2">
        <f t="shared" si="0"/>
        <v>180000</v>
      </c>
    </row>
    <row r="10" spans="1:5" ht="12.75">
      <c r="A10" s="1" t="s">
        <v>3</v>
      </c>
      <c r="B10" s="1" t="s">
        <v>6</v>
      </c>
      <c r="C10" s="2">
        <v>0</v>
      </c>
      <c r="D10" s="2">
        <v>3000000</v>
      </c>
      <c r="E10" s="2">
        <f t="shared" si="0"/>
        <v>2700000</v>
      </c>
    </row>
    <row r="11" spans="1:5" ht="12.75">
      <c r="A11" s="1" t="s">
        <v>7</v>
      </c>
      <c r="B11" s="1" t="s">
        <v>8</v>
      </c>
      <c r="C11" s="2">
        <v>0</v>
      </c>
      <c r="D11" s="2">
        <v>500000</v>
      </c>
      <c r="E11" s="2">
        <f t="shared" si="0"/>
        <v>450000</v>
      </c>
    </row>
    <row r="12" spans="1:5" ht="12.75">
      <c r="A12" s="1" t="s">
        <v>7</v>
      </c>
      <c r="B12" s="1" t="s">
        <v>9</v>
      </c>
      <c r="C12" s="2">
        <v>0</v>
      </c>
      <c r="D12" s="2">
        <v>900000</v>
      </c>
      <c r="E12" s="2">
        <f t="shared" si="0"/>
        <v>810000</v>
      </c>
    </row>
    <row r="13" spans="1:5" ht="12.75">
      <c r="A13" s="1" t="s">
        <v>7</v>
      </c>
      <c r="B13" s="1" t="s">
        <v>10</v>
      </c>
      <c r="C13" s="2">
        <v>0</v>
      </c>
      <c r="D13" s="2">
        <v>500000</v>
      </c>
      <c r="E13" s="2">
        <f t="shared" si="0"/>
        <v>450000</v>
      </c>
    </row>
    <row r="14" spans="1:5" ht="12.75">
      <c r="A14" s="1" t="s">
        <v>7</v>
      </c>
      <c r="B14" s="1" t="s">
        <v>11</v>
      </c>
      <c r="C14" s="2">
        <v>0</v>
      </c>
      <c r="D14" s="2">
        <v>500000</v>
      </c>
      <c r="E14" s="2">
        <f t="shared" si="0"/>
        <v>450000</v>
      </c>
    </row>
    <row r="15" spans="1:5" ht="12.75">
      <c r="A15" s="1" t="s">
        <v>7</v>
      </c>
      <c r="B15" s="1" t="s">
        <v>12</v>
      </c>
      <c r="C15" s="2">
        <v>0</v>
      </c>
      <c r="D15" s="2">
        <v>300000</v>
      </c>
      <c r="E15" s="2">
        <f t="shared" si="0"/>
        <v>270000</v>
      </c>
    </row>
    <row r="16" spans="1:5" ht="12.75">
      <c r="A16" s="1" t="s">
        <v>7</v>
      </c>
      <c r="B16" s="1" t="s">
        <v>13</v>
      </c>
      <c r="C16" s="2">
        <v>0</v>
      </c>
      <c r="D16" s="2">
        <v>500000</v>
      </c>
      <c r="E16" s="2">
        <f t="shared" si="0"/>
        <v>450000</v>
      </c>
    </row>
    <row r="17" spans="1:5" ht="12.75">
      <c r="A17" s="1" t="s">
        <v>7</v>
      </c>
      <c r="B17" s="1" t="s">
        <v>14</v>
      </c>
      <c r="C17" s="2">
        <v>0</v>
      </c>
      <c r="D17" s="2">
        <v>155000</v>
      </c>
      <c r="E17" s="2">
        <f t="shared" si="0"/>
        <v>139500</v>
      </c>
    </row>
    <row r="18" spans="1:5" ht="12.75">
      <c r="A18" s="1" t="s">
        <v>7</v>
      </c>
      <c r="B18" s="1" t="s">
        <v>15</v>
      </c>
      <c r="C18" s="2">
        <v>0</v>
      </c>
      <c r="D18" s="2">
        <v>150000</v>
      </c>
      <c r="E18" s="2">
        <f t="shared" si="0"/>
        <v>135000</v>
      </c>
    </row>
    <row r="19" spans="1:5" ht="12.75">
      <c r="A19" s="1" t="s">
        <v>7</v>
      </c>
      <c r="B19" s="1" t="s">
        <v>16</v>
      </c>
      <c r="C19" s="2">
        <v>0</v>
      </c>
      <c r="D19" s="2">
        <v>900000</v>
      </c>
      <c r="E19" s="2">
        <f t="shared" si="0"/>
        <v>810000</v>
      </c>
    </row>
    <row r="20" spans="1:5" ht="12.75">
      <c r="A20" s="1" t="s">
        <v>7</v>
      </c>
      <c r="B20" s="1" t="s">
        <v>17</v>
      </c>
      <c r="C20" s="2">
        <v>0</v>
      </c>
      <c r="D20" s="2">
        <v>600000</v>
      </c>
      <c r="E20" s="2">
        <f t="shared" si="0"/>
        <v>540000</v>
      </c>
    </row>
    <row r="21" spans="1:5" ht="12.75">
      <c r="A21" s="1" t="s">
        <v>18</v>
      </c>
      <c r="B21" s="1" t="s">
        <v>19</v>
      </c>
      <c r="C21" s="2">
        <v>11817712.23</v>
      </c>
      <c r="D21" s="2">
        <v>5000000</v>
      </c>
      <c r="E21" s="2">
        <f t="shared" si="0"/>
        <v>4500000</v>
      </c>
    </row>
    <row r="22" spans="1:5" ht="12.75">
      <c r="A22" s="1" t="s">
        <v>20</v>
      </c>
      <c r="B22" s="1" t="s">
        <v>21</v>
      </c>
      <c r="C22" s="2">
        <v>51841.19</v>
      </c>
      <c r="D22" s="2">
        <v>1500000</v>
      </c>
      <c r="E22" s="2">
        <f t="shared" si="0"/>
        <v>1350000</v>
      </c>
    </row>
    <row r="23" spans="1:5" ht="12.75">
      <c r="A23" s="1" t="s">
        <v>22</v>
      </c>
      <c r="B23" s="1" t="s">
        <v>23</v>
      </c>
      <c r="C23" s="2">
        <v>0</v>
      </c>
      <c r="D23" s="2">
        <v>800000</v>
      </c>
      <c r="E23" s="2">
        <f t="shared" si="0"/>
        <v>720000</v>
      </c>
    </row>
    <row r="24" spans="1:5" ht="12.75">
      <c r="A24" s="1" t="s">
        <v>22</v>
      </c>
      <c r="B24" s="1" t="s">
        <v>24</v>
      </c>
      <c r="C24" s="2">
        <v>0</v>
      </c>
      <c r="D24" s="2">
        <v>400000</v>
      </c>
      <c r="E24" s="2">
        <f t="shared" si="0"/>
        <v>360000</v>
      </c>
    </row>
    <row r="25" spans="1:5" ht="12.75">
      <c r="A25" s="1" t="s">
        <v>25</v>
      </c>
      <c r="B25" s="1" t="s">
        <v>26</v>
      </c>
      <c r="C25" s="2">
        <v>0</v>
      </c>
      <c r="D25" s="2">
        <v>800000</v>
      </c>
      <c r="E25" s="2">
        <f t="shared" si="0"/>
        <v>720000</v>
      </c>
    </row>
    <row r="26" spans="1:5" ht="12.75">
      <c r="A26" s="1" t="s">
        <v>27</v>
      </c>
      <c r="B26" s="1" t="s">
        <v>28</v>
      </c>
      <c r="C26" s="2">
        <v>98492.42</v>
      </c>
      <c r="D26" s="2">
        <v>200000</v>
      </c>
      <c r="E26" s="2">
        <f t="shared" si="0"/>
        <v>180000</v>
      </c>
    </row>
    <row r="27" spans="1:5" ht="12.75">
      <c r="A27" s="1" t="s">
        <v>27</v>
      </c>
      <c r="B27" s="1" t="s">
        <v>29</v>
      </c>
      <c r="C27" s="2">
        <v>0</v>
      </c>
      <c r="D27" s="2">
        <v>300000</v>
      </c>
      <c r="E27" s="2">
        <f t="shared" si="0"/>
        <v>270000</v>
      </c>
    </row>
    <row r="28" spans="1:5" ht="12.75">
      <c r="A28" s="1" t="s">
        <v>27</v>
      </c>
      <c r="B28" s="1" t="s">
        <v>30</v>
      </c>
      <c r="C28" s="2">
        <v>0</v>
      </c>
      <c r="D28" s="2">
        <v>90000</v>
      </c>
      <c r="E28" s="2">
        <f t="shared" si="0"/>
        <v>81000</v>
      </c>
    </row>
    <row r="29" spans="1:5" ht="12.75">
      <c r="A29" s="1" t="s">
        <v>27</v>
      </c>
      <c r="B29" s="1" t="s">
        <v>31</v>
      </c>
      <c r="C29" s="2">
        <v>244594</v>
      </c>
      <c r="D29" s="2">
        <v>3000000</v>
      </c>
      <c r="E29" s="2">
        <f t="shared" si="0"/>
        <v>2700000</v>
      </c>
    </row>
    <row r="30" spans="1:5" ht="12.75">
      <c r="A30" s="1" t="s">
        <v>32</v>
      </c>
      <c r="B30" s="1" t="s">
        <v>33</v>
      </c>
      <c r="C30" s="2">
        <v>0</v>
      </c>
      <c r="D30" s="2">
        <v>1500000</v>
      </c>
      <c r="E30" s="2">
        <f t="shared" si="0"/>
        <v>1350000</v>
      </c>
    </row>
    <row r="31" spans="1:5" ht="12.75">
      <c r="A31" s="1" t="s">
        <v>32</v>
      </c>
      <c r="B31" s="1" t="s">
        <v>34</v>
      </c>
      <c r="C31" s="2"/>
      <c r="D31" s="2">
        <v>18466184</v>
      </c>
      <c r="E31" s="2">
        <f t="shared" si="0"/>
        <v>16619565.6</v>
      </c>
    </row>
    <row r="32" spans="1:5" ht="51">
      <c r="A32" s="6" t="s">
        <v>0</v>
      </c>
      <c r="B32" s="6" t="s">
        <v>1</v>
      </c>
      <c r="C32" s="7" t="s">
        <v>64</v>
      </c>
      <c r="D32" s="7" t="s">
        <v>65</v>
      </c>
      <c r="E32" s="7" t="s">
        <v>2</v>
      </c>
    </row>
    <row r="33" spans="1:5" ht="12.75">
      <c r="A33" s="1" t="s">
        <v>32</v>
      </c>
      <c r="B33" s="1" t="s">
        <v>35</v>
      </c>
      <c r="C33" s="2">
        <v>0</v>
      </c>
      <c r="D33" s="2">
        <v>1109578</v>
      </c>
      <c r="E33" s="2">
        <f t="shared" si="0"/>
        <v>998620.2000000001</v>
      </c>
    </row>
    <row r="34" spans="1:5" ht="12.75">
      <c r="A34" s="1" t="s">
        <v>32</v>
      </c>
      <c r="B34" s="1" t="s">
        <v>36</v>
      </c>
      <c r="C34" s="2">
        <v>0</v>
      </c>
      <c r="D34" s="2">
        <v>573764.29</v>
      </c>
      <c r="E34" s="2">
        <f t="shared" si="0"/>
        <v>516387.86100000003</v>
      </c>
    </row>
    <row r="35" spans="1:5" ht="12.75">
      <c r="A35" s="1" t="s">
        <v>32</v>
      </c>
      <c r="B35" s="1" t="s">
        <v>37</v>
      </c>
      <c r="C35" s="2">
        <v>0</v>
      </c>
      <c r="D35" s="2">
        <v>247000</v>
      </c>
      <c r="E35" s="2">
        <f t="shared" si="0"/>
        <v>222300</v>
      </c>
    </row>
    <row r="36" spans="1:5" ht="12.75">
      <c r="A36" s="1" t="s">
        <v>38</v>
      </c>
      <c r="B36" s="1" t="s">
        <v>39</v>
      </c>
      <c r="C36" s="2">
        <v>0</v>
      </c>
      <c r="D36" s="2">
        <v>600000</v>
      </c>
      <c r="E36" s="2">
        <f t="shared" si="0"/>
        <v>540000</v>
      </c>
    </row>
    <row r="37" spans="1:5" ht="12.75">
      <c r="A37" s="1" t="s">
        <v>40</v>
      </c>
      <c r="B37" s="1" t="s">
        <v>41</v>
      </c>
      <c r="C37" s="2">
        <v>0</v>
      </c>
      <c r="D37" s="2">
        <v>500000</v>
      </c>
      <c r="E37" s="2">
        <f t="shared" si="0"/>
        <v>450000</v>
      </c>
    </row>
    <row r="38" spans="1:5" ht="12.75">
      <c r="A38" s="1" t="s">
        <v>42</v>
      </c>
      <c r="B38" s="1" t="s">
        <v>43</v>
      </c>
      <c r="C38" s="2">
        <v>0</v>
      </c>
      <c r="D38" s="2">
        <v>600000</v>
      </c>
      <c r="E38" s="2">
        <f t="shared" si="0"/>
        <v>540000</v>
      </c>
    </row>
    <row r="39" spans="1:5" ht="12.75">
      <c r="A39" s="1" t="s">
        <v>44</v>
      </c>
      <c r="B39" s="1" t="s">
        <v>45</v>
      </c>
      <c r="C39" s="2">
        <v>0</v>
      </c>
      <c r="D39" s="2">
        <v>400000</v>
      </c>
      <c r="E39" s="2">
        <f t="shared" si="0"/>
        <v>360000</v>
      </c>
    </row>
    <row r="40" spans="1:5" ht="12.75">
      <c r="A40" s="1" t="s">
        <v>46</v>
      </c>
      <c r="B40" s="1" t="s">
        <v>47</v>
      </c>
      <c r="C40" s="2">
        <v>581859.92</v>
      </c>
      <c r="D40" s="2">
        <v>2000000</v>
      </c>
      <c r="E40" s="2">
        <f t="shared" si="0"/>
        <v>1800000</v>
      </c>
    </row>
    <row r="41" spans="1:5" ht="12.75">
      <c r="A41" s="1" t="s">
        <v>46</v>
      </c>
      <c r="B41" s="1" t="s">
        <v>48</v>
      </c>
      <c r="C41" s="2">
        <v>11180.79</v>
      </c>
      <c r="D41" s="2">
        <v>1500000</v>
      </c>
      <c r="E41" s="2">
        <f t="shared" si="0"/>
        <v>1350000</v>
      </c>
    </row>
    <row r="42" spans="1:5" ht="12.75">
      <c r="A42" s="1" t="s">
        <v>46</v>
      </c>
      <c r="B42" s="1" t="s">
        <v>49</v>
      </c>
      <c r="C42" s="2">
        <v>12550.26</v>
      </c>
      <c r="D42" s="2">
        <v>1400000</v>
      </c>
      <c r="E42" s="2">
        <f t="shared" si="0"/>
        <v>1260000</v>
      </c>
    </row>
    <row r="43" spans="1:5" ht="12.75">
      <c r="A43" s="1" t="s">
        <v>46</v>
      </c>
      <c r="B43" s="1" t="s">
        <v>50</v>
      </c>
      <c r="C43" s="2">
        <v>3742477.94</v>
      </c>
      <c r="D43" s="2">
        <v>2500000</v>
      </c>
      <c r="E43" s="2">
        <f t="shared" si="0"/>
        <v>2250000</v>
      </c>
    </row>
    <row r="44" spans="1:5" ht="12.75">
      <c r="A44" s="1" t="s">
        <v>46</v>
      </c>
      <c r="B44" s="1" t="s">
        <v>51</v>
      </c>
      <c r="C44" s="2">
        <v>313590.83</v>
      </c>
      <c r="D44" s="2">
        <v>1500000</v>
      </c>
      <c r="E44" s="2">
        <f t="shared" si="0"/>
        <v>1350000</v>
      </c>
    </row>
    <row r="45" spans="1:5" ht="12.75">
      <c r="A45" s="1" t="s">
        <v>46</v>
      </c>
      <c r="B45" s="1" t="s">
        <v>52</v>
      </c>
      <c r="C45" s="2">
        <v>0</v>
      </c>
      <c r="D45" s="2">
        <v>800000</v>
      </c>
      <c r="E45" s="2">
        <f t="shared" si="0"/>
        <v>720000</v>
      </c>
    </row>
    <row r="46" spans="1:5" ht="12.75">
      <c r="A46" s="1" t="s">
        <v>46</v>
      </c>
      <c r="B46" s="1" t="s">
        <v>53</v>
      </c>
      <c r="C46" s="2">
        <v>48484</v>
      </c>
      <c r="D46" s="2">
        <v>200000</v>
      </c>
      <c r="E46" s="2">
        <f t="shared" si="0"/>
        <v>180000</v>
      </c>
    </row>
    <row r="47" spans="1:5" ht="12.75">
      <c r="A47" s="1" t="s">
        <v>46</v>
      </c>
      <c r="B47" s="1" t="s">
        <v>54</v>
      </c>
      <c r="C47" s="2">
        <v>0</v>
      </c>
      <c r="D47" s="2">
        <v>1500000</v>
      </c>
      <c r="E47" s="2">
        <f t="shared" si="0"/>
        <v>1350000</v>
      </c>
    </row>
    <row r="48" spans="1:5" ht="12.75">
      <c r="A48" s="1" t="s">
        <v>46</v>
      </c>
      <c r="B48" s="1" t="s">
        <v>55</v>
      </c>
      <c r="C48" s="2">
        <v>936215.6</v>
      </c>
      <c r="D48" s="2">
        <v>1000000</v>
      </c>
      <c r="E48" s="2">
        <f t="shared" si="0"/>
        <v>900000</v>
      </c>
    </row>
    <row r="49" spans="1:5" ht="12.75">
      <c r="A49" s="1" t="s">
        <v>46</v>
      </c>
      <c r="B49" s="1" t="s">
        <v>56</v>
      </c>
      <c r="C49" s="2">
        <v>853703.09</v>
      </c>
      <c r="D49" s="2">
        <v>2000000</v>
      </c>
      <c r="E49" s="2">
        <f t="shared" si="0"/>
        <v>1800000</v>
      </c>
    </row>
    <row r="50" spans="1:5" ht="12.75">
      <c r="A50" s="1" t="s">
        <v>46</v>
      </c>
      <c r="B50" s="1" t="s">
        <v>57</v>
      </c>
      <c r="C50" s="2">
        <v>0</v>
      </c>
      <c r="D50" s="2">
        <v>200000</v>
      </c>
      <c r="E50" s="2">
        <f t="shared" si="0"/>
        <v>180000</v>
      </c>
    </row>
    <row r="51" spans="1:5" ht="12.75">
      <c r="A51" s="1" t="s">
        <v>46</v>
      </c>
      <c r="B51" s="1" t="s">
        <v>58</v>
      </c>
      <c r="C51" s="2">
        <v>0</v>
      </c>
      <c r="D51" s="2">
        <v>1500000</v>
      </c>
      <c r="E51" s="2">
        <f t="shared" si="0"/>
        <v>1350000</v>
      </c>
    </row>
    <row r="52" spans="1:5" ht="12.75">
      <c r="A52" s="1" t="s">
        <v>59</v>
      </c>
      <c r="B52" s="1" t="s">
        <v>60</v>
      </c>
      <c r="C52" s="2">
        <v>273500.09</v>
      </c>
      <c r="D52" s="2">
        <v>990000</v>
      </c>
      <c r="E52" s="2">
        <f t="shared" si="0"/>
        <v>891000</v>
      </c>
    </row>
    <row r="53" spans="1:5" ht="12.75">
      <c r="A53" s="3" t="s">
        <v>61</v>
      </c>
      <c r="B53" s="4"/>
      <c r="C53" s="5">
        <f>SUM(C8:C52)</f>
        <v>18986202.36</v>
      </c>
      <c r="D53" s="5">
        <f>SUM(D8:D52)</f>
        <v>63881526.29</v>
      </c>
      <c r="E53" s="5">
        <f>SUM(E8:E52)</f>
        <v>57493373.661000006</v>
      </c>
    </row>
  </sheetData>
  <printOptions/>
  <pageMargins left="0.75" right="0.75" top="1" bottom="1" header="0.5" footer="0.5"/>
  <pageSetup horizontalDpi="600" verticalDpi="600" orientation="landscape" r:id="rId3"/>
  <headerFooter alignWithMargins="0">
    <oddFooter>&amp;C&amp;F&amp;RPage &amp;P</oddFooter>
  </headerFooter>
  <legacyDrawing r:id="rId2"/>
  <oleObjects>
    <oleObject progId="BitmapImage" shapeId="433735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Hvinden</dc:creator>
  <cp:keywords/>
  <dc:description/>
  <cp:lastModifiedBy>FEMA</cp:lastModifiedBy>
  <cp:lastPrinted>2005-03-15T22:01:13Z</cp:lastPrinted>
  <dcterms:created xsi:type="dcterms:W3CDTF">2005-03-11T21:57:53Z</dcterms:created>
  <dcterms:modified xsi:type="dcterms:W3CDTF">2005-03-16T18:28:26Z</dcterms:modified>
  <cp:category/>
  <cp:version/>
  <cp:contentType/>
  <cp:contentStatus/>
</cp:coreProperties>
</file>